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Nyíregyháza, Bessenyei tér" sheetId="1" state="visible" r:id="rId2"/>
  </sheets>
  <definedNames>
    <definedName function="false" hidden="false" localSheetId="0" name="_xlnm.Print_Area" vbProcedure="false">'Nyíregyháza, Bessenyei tér'!$A$1:$H$104</definedName>
    <definedName function="false" hidden="false" localSheetId="0" name="_xlnm.Print_Area" vbProcedure="false">'Nyíregyháza, Bessenyei tér'!$A$1:$H$104</definedName>
    <definedName function="false" hidden="false" localSheetId="0" name="_xlnm.Print_Area_0" vbProcedure="false">'Nyíregyháza, Bessenyei tér'!$A$1:$H$104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<sst xmlns="http://schemas.openxmlformats.org/spreadsheetml/2006/main" count="145" uniqueCount="99">
  <si>
    <t>TERVEZŐI KÖLTSÉGVETÉS KIÍRÁS</t>
  </si>
  <si>
    <t>NYÍREGYHÁZA, BESSENYEI TÉR</t>
  </si>
  <si>
    <t>KÖRNYEZETRENDEZÉSI MUNKÁI</t>
  </si>
  <si>
    <t>SZÖKŐKÚT ÉS GÉPHÁZ KIALAKATÁSÁNAK</t>
  </si>
  <si>
    <t>STATIKAI FEJEZETÉHEZ</t>
  </si>
  <si>
    <t>Főösszesítő</t>
  </si>
  <si>
    <t>Anyag összesen</t>
  </si>
  <si>
    <t>Díj összesen</t>
  </si>
  <si>
    <t>Ideiglenes segédszerkezetek</t>
  </si>
  <si>
    <t>Összesen:</t>
  </si>
  <si>
    <t>Egyéb munkák</t>
  </si>
  <si>
    <t>Mindösszesen:</t>
  </si>
  <si>
    <t>ÁFA</t>
  </si>
  <si>
    <t>BRUTTÓ ÖSSZESEN:</t>
  </si>
  <si>
    <t>MINDÖSSZESEN:</t>
  </si>
  <si>
    <t>Készítette:</t>
  </si>
  <si>
    <t>Kaknics Tamás</t>
  </si>
  <si>
    <t>statkus tervező</t>
  </si>
  <si>
    <t>T-T, T-SZ 01 1707</t>
  </si>
  <si>
    <t>tel 06-20-43-49-493</t>
  </si>
  <si>
    <t>Budapest, 2017. július</t>
  </si>
  <si>
    <t>I. Alépítményi munkák</t>
  </si>
  <si>
    <t>Szám</t>
  </si>
  <si>
    <t>Megnevezés</t>
  </si>
  <si>
    <t>Menny.</t>
  </si>
  <si>
    <t>Egys</t>
  </si>
  <si>
    <t>Anyag</t>
  </si>
  <si>
    <t>Díj</t>
  </si>
  <si>
    <t>Építési segédszerkezetek</t>
  </si>
  <si>
    <t>1.1</t>
  </si>
  <si>
    <t>Építési terület körbehatárolása mobil kerítéselemekkel és azokon elhelyezett fóliatakarással</t>
  </si>
  <si>
    <t>fm</t>
  </si>
  <si>
    <t>1.2.</t>
  </si>
  <si>
    <t>Talajmechanikai vizsgálat és geotechnikai szakvélemény  készítése</t>
  </si>
  <si>
    <t>klt</t>
  </si>
  <si>
    <t>1.3</t>
  </si>
  <si>
    <t>víztelenítési terv készítése </t>
  </si>
  <si>
    <t>1.4</t>
  </si>
  <si>
    <t>Talajvízszint süllyesztés   víztelenítési terv szerint.  Telepítés, ideiglenes energiaellátása és üzem fenntartása, majd elbontással.</t>
  </si>
  <si>
    <t>2</t>
  </si>
  <si>
    <t>Földmunkák</t>
  </si>
  <si>
    <t>2.1</t>
  </si>
  <si>
    <t>Humuszréteg eltávolítás átlagosan 30 cm vastagságban a vízgépház és a szökőkút helyén</t>
  </si>
  <si>
    <t>m2</t>
  </si>
  <si>
    <t>2.2</t>
  </si>
  <si>
    <t>Termett talaj rézsűs kitermelése a műtárgyak alatt, II. fejtési osztályú talajban, közművesített területen, a talaj 50%-os elszállításával</t>
  </si>
  <si>
    <t>m3</t>
  </si>
  <si>
    <t>2.3</t>
  </si>
  <si>
    <t>Homokos kavicságyazat 20 cm vastagságban tömörítés nélkül</t>
  </si>
  <si>
    <t>2.4</t>
  </si>
  <si>
    <t>Kavicságyazat tömörítése lapvibrátorral Tr gamma=90%</t>
  </si>
  <si>
    <t>2.5</t>
  </si>
  <si>
    <t>Földvisszatöltés a műtárgyak mellé bontásból deponált homokos kavicsból, tömörítés nélkül</t>
  </si>
  <si>
    <t>2.6</t>
  </si>
  <si>
    <t>Földvisszatöltés tömörítése géppel, kézi kiegészítéssel, 50 cm-enként</t>
  </si>
  <si>
    <t>2.7</t>
  </si>
  <si>
    <t>Humusz visszatöltés a gépház födém fölé 30cm-es és a medence köré 10cm vastagságban, tömörítve</t>
  </si>
  <si>
    <t>3</t>
  </si>
  <si>
    <t>Alapozási munkák</t>
  </si>
  <si>
    <t>3.1</t>
  </si>
  <si>
    <t>Szerelőbeton készítése a műtárgyak alaplemezei alá 5cm vastagságban, C12/15-X1-16-S2 minőségben</t>
  </si>
  <si>
    <t>II. Építési munkák</t>
  </si>
  <si>
    <t>4</t>
  </si>
  <si>
    <t>Zsaluzás</t>
  </si>
  <si>
    <t>4.1</t>
  </si>
  <si>
    <t>Vízgépház alaplemez és födémbütü, illetve szökőkút vízmedence zsaluzása táblás egyoldali zsaluzattal</t>
  </si>
  <si>
    <t>4.2</t>
  </si>
  <si>
    <t>Vízgépház és akna, továbbá vízmendece oldalfal  kétoldali zsaluzása táblás zsaluzattal</t>
  </si>
  <si>
    <t>4.3.</t>
  </si>
  <si>
    <t>Födémlemez zsaluzása a vízgépház szerkezeténél táblás zsaluzatal</t>
  </si>
  <si>
    <t>5</t>
  </si>
  <si>
    <t>Vasbeton szerkezetépítés</t>
  </si>
  <si>
    <t>5.1</t>
  </si>
  <si>
    <t>Vasbeton szerkezetű vízgépház és szökőkút betonozása C30/37-XV2,XC3, XF3, XA2,-16-S2 betonból</t>
  </si>
  <si>
    <t>5.2.</t>
  </si>
  <si>
    <t>Betonacél szerelés D8mm-es B60.50. minőségű betonacéllal</t>
  </si>
  <si>
    <t>t</t>
  </si>
  <si>
    <t>5.3.</t>
  </si>
  <si>
    <t>Betonacél szerelés D10mm-es B60.50. minőségű betonacéllal</t>
  </si>
  <si>
    <t>5.4.</t>
  </si>
  <si>
    <t>Betonacél szerelés D12mm-es B60.50. minőségű betonacéllal</t>
  </si>
  <si>
    <t>5.5</t>
  </si>
  <si>
    <t>Vízzáró munkahézag képzés Volclay Bautek Bt plus duzzadó szalaggal a műtárgyak építésénél</t>
  </si>
  <si>
    <t>6</t>
  </si>
  <si>
    <t>6.1</t>
  </si>
  <si>
    <t>800/800-as alaprajzi méretű ACO TOP TEK UNIFACE ASSIST fedlap Terhelési oszt: A15.</t>
  </si>
  <si>
    <t>db</t>
  </si>
  <si>
    <t>6.2.</t>
  </si>
  <si>
    <t>Vízgépházi lejáró biztostása műanyag védőbevonatos D=20mm-es gömbvasból oldalfalba fúrva, beragasztva</t>
  </si>
  <si>
    <t>7</t>
  </si>
  <si>
    <t>Szigetelési munkák</t>
  </si>
  <si>
    <t>7.1.</t>
  </si>
  <si>
    <t>Vízgépházi, talajjal érintkező betonfelületek szigetelésének alapozása ASO Unigrund K alapozóval</t>
  </si>
  <si>
    <t>7.2.</t>
  </si>
  <si>
    <t>Vízgépház betonfelületeinek szigetelése AQUAFIN-2K/M kent szigeteléssel, a hajlatoknál ASO Dichtband erősítő szalaggal</t>
  </si>
  <si>
    <t>7.3</t>
  </si>
  <si>
    <t>talajvíz elleni kent szigetelés mechanikai védelme Dörken DELTA MS8 polietilén lemezzel</t>
  </si>
  <si>
    <t>7.4.</t>
  </si>
  <si>
    <t>Medence szigetelése Mapelastic kenéssel , a hajlatokál erősítő szalaggal  a medence valamennyi vízzel érintkező felületén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</si>
</sst>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"/>
    <numFmt numFmtId="167" formatCode="@"/>
    <numFmt numFmtId="168" formatCode="0"/>
    <numFmt numFmtId="169" formatCode="#,##0.000"/>
  </numFmts>
  <fonts count="26">
    <font>
      <sz val="10"/>
      <name val="Arial CE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name val="Arial CE"/>
      <family val="2"/>
      <charset val="238"/>
    </font>
    <font>
      <b val="true"/>
      <i val="true"/>
      <shadow val="true"/>
      <sz val="14"/>
      <name val="Arial"/>
      <family val="2"/>
      <charset val="238"/>
    </font>
    <font>
      <b val="true"/>
      <sz val="14"/>
      <color rgb="FF000000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sz val="14"/>
      <name val="Arial CE"/>
      <family val="2"/>
      <charset val="238"/>
    </font>
    <font>
      <b val="true"/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2"/>
      <color rgb="FF000000"/>
      <name val="Times New Roman"/>
      <family val="1"/>
      <charset val="238"/>
    </font>
    <font>
      <b val="true"/>
      <sz val="12"/>
      <name val="Arial CE"/>
      <family val="2"/>
      <charset val="238"/>
    </font>
    <font>
      <sz val="10"/>
      <color rgb="FF800000"/>
      <name val="Arial CE"/>
      <family val="2"/>
      <charset val="238"/>
    </font>
    <font>
      <sz val="10"/>
      <color rgb="FF800000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1"/>
    </font>
    <font>
      <sz val="10"/>
      <name val="Arial"/>
      <family val="2"/>
      <charset val="1"/>
    </font>
    <font>
      <u val="single"/>
      <sz val="12"/>
      <color rgb="FF000000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sz val="14"/>
      <name val="Times New Roman"/>
      <family val="1"/>
      <charset val="238"/>
    </font>
    <font>
      <b val="true"/>
      <sz val="14"/>
      <name val="Times New Roman"/>
      <family val="1"/>
      <charset val="238"/>
    </font>
    <font>
      <b val="true"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 val="true"/>
      <u val="single"/>
      <sz val="14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 diagonalUp="false" diagonalDown="false">
      <left/>
      <right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6"/>
  <sheetViews>
    <sheetView windowProtection="false" showFormulas="false" showGridLines="true" showRowColHeaders="true" showZeros="true" rightToLeft="false" tabSelected="true" showOutlineSymbols="true" defaultGridColor="true" view="pageBreakPreview" topLeftCell="A49" colorId="64" zoomScale="130" zoomScaleNormal="100" zoomScalePageLayoutView="130" workbookViewId="0">
      <selection pane="topLeft" activeCell="B53" activeCellId="0" sqref="B53"/>
    </sheetView>
  </sheetViews>
  <sheetFormatPr defaultRowHeight="12.75"/>
  <cols>
    <col collapsed="false" hidden="false" max="1" min="1" style="1" width="6.00510204081633"/>
    <col collapsed="false" hidden="false" max="2" min="2" style="2" width="26.4234693877551"/>
    <col collapsed="false" hidden="false" max="3" min="3" style="3" width="8.14285714285714"/>
    <col collapsed="false" hidden="false" max="4" min="4" style="4" width="5.42857142857143"/>
    <col collapsed="false" hidden="false" max="5" min="5" style="4" width="7.85714285714286"/>
    <col collapsed="false" hidden="false" max="6" min="6" style="5" width="8.85714285714286"/>
    <col collapsed="false" hidden="false" max="8" min="7" style="4" width="12.2857142857143"/>
    <col collapsed="false" hidden="false" max="9" min="9" style="0" width="6.28061224489796"/>
    <col collapsed="false" hidden="false" max="1025" min="10" style="0" width="8.6734693877551"/>
  </cols>
  <sheetData>
    <row r="1" customFormat="false" ht="12.75" hidden="false" customHeight="false" outlineLevel="0" collapsed="false">
      <c r="A1" s="6"/>
      <c r="B1" s="7"/>
      <c r="C1" s="8"/>
      <c r="D1" s="6"/>
      <c r="E1" s="6"/>
      <c r="F1" s="9"/>
      <c r="G1" s="6"/>
      <c r="H1" s="6"/>
    </row>
    <row r="2" customFormat="false" ht="18" hidden="false" customHeight="false" outlineLevel="0" collapsed="false">
      <c r="A2" s="10" t="s">
        <v>0</v>
      </c>
      <c r="B2" s="10"/>
      <c r="C2" s="10"/>
      <c r="D2" s="10"/>
      <c r="E2" s="10"/>
      <c r="F2" s="10"/>
      <c r="G2" s="10"/>
      <c r="H2" s="10"/>
    </row>
    <row r="3" customFormat="false" ht="12.75" hidden="false" customHeight="false" outlineLevel="0" collapsed="false">
      <c r="A3" s="6"/>
      <c r="B3" s="11"/>
      <c r="C3" s="12"/>
      <c r="D3" s="11"/>
      <c r="E3" s="11"/>
      <c r="F3" s="11"/>
      <c r="G3" s="11"/>
      <c r="H3" s="11"/>
    </row>
    <row r="4" customFormat="false" ht="18.75" hidden="false" customHeight="false" outlineLevel="0" collapsed="false">
      <c r="A4" s="13" t="s">
        <v>1</v>
      </c>
      <c r="B4" s="13"/>
      <c r="C4" s="13"/>
      <c r="D4" s="13"/>
      <c r="E4" s="13"/>
      <c r="F4" s="13"/>
      <c r="G4" s="13"/>
      <c r="H4" s="13"/>
    </row>
    <row r="5" customFormat="false" ht="12.75" hidden="false" customHeight="false" outlineLevel="0" collapsed="false">
      <c r="A5" s="14"/>
      <c r="B5" s="14"/>
      <c r="C5" s="0"/>
      <c r="D5" s="14"/>
      <c r="E5" s="14"/>
      <c r="F5" s="14"/>
      <c r="G5" s="14"/>
      <c r="H5" s="14"/>
    </row>
    <row r="6" customFormat="false" ht="18" hidden="false" customHeight="false" outlineLevel="0" collapsed="false">
      <c r="A6" s="15" t="s">
        <v>2</v>
      </c>
      <c r="B6" s="15"/>
      <c r="C6" s="15"/>
      <c r="D6" s="15"/>
      <c r="E6" s="15"/>
      <c r="F6" s="15"/>
      <c r="G6" s="15"/>
      <c r="H6" s="15"/>
    </row>
    <row r="7" customFormat="false" ht="12.75" hidden="false" customHeight="false" outlineLevel="0" collapsed="false">
      <c r="A7" s="14"/>
      <c r="B7" s="14"/>
      <c r="C7" s="0"/>
      <c r="D7" s="14"/>
      <c r="E7" s="14"/>
      <c r="F7" s="14"/>
      <c r="G7" s="14"/>
      <c r="H7" s="14"/>
    </row>
    <row r="8" customFormat="false" ht="18.75" hidden="false" customHeight="false" outlineLevel="0" collapsed="false">
      <c r="A8" s="13" t="s">
        <v>3</v>
      </c>
      <c r="B8" s="13"/>
      <c r="C8" s="13"/>
      <c r="D8" s="13"/>
      <c r="E8" s="13"/>
      <c r="F8" s="13"/>
      <c r="G8" s="13"/>
      <c r="H8" s="13"/>
    </row>
    <row r="9" customFormat="false" ht="15.75" hidden="false" customHeight="false" outlineLevel="0" collapsed="false">
      <c r="A9" s="14"/>
      <c r="B9" s="14"/>
      <c r="C9" s="16"/>
      <c r="D9" s="14"/>
      <c r="E9" s="14"/>
      <c r="F9" s="14"/>
      <c r="G9" s="14"/>
      <c r="H9" s="14"/>
    </row>
    <row r="10" customFormat="false" ht="12.75" hidden="false" customHeight="false" outlineLevel="0" collapsed="false">
      <c r="A10" s="14"/>
      <c r="B10" s="14"/>
      <c r="C10" s="17"/>
      <c r="D10" s="14"/>
      <c r="E10" s="14"/>
      <c r="F10" s="14"/>
      <c r="G10" s="14"/>
      <c r="H10" s="14"/>
    </row>
    <row r="11" customFormat="false" ht="18" hidden="false" customHeight="false" outlineLevel="0" collapsed="false">
      <c r="A11" s="15" t="s">
        <v>4</v>
      </c>
      <c r="B11" s="15"/>
      <c r="C11" s="15"/>
      <c r="D11" s="15"/>
      <c r="E11" s="15"/>
      <c r="F11" s="15"/>
      <c r="G11" s="15"/>
      <c r="H11" s="15"/>
    </row>
    <row r="12" customFormat="false" ht="12.75" hidden="false" customHeight="false" outlineLevel="0" collapsed="false">
      <c r="A12" s="14"/>
      <c r="B12" s="14"/>
      <c r="C12" s="17"/>
      <c r="D12" s="14"/>
      <c r="E12" s="14"/>
      <c r="F12" s="14"/>
      <c r="G12" s="14"/>
      <c r="H12" s="14"/>
    </row>
    <row r="13" customFormat="false" ht="12.75" hidden="false" customHeight="false" outlineLevel="0" collapsed="false">
      <c r="A13" s="14"/>
      <c r="B13" s="14"/>
      <c r="C13" s="18"/>
      <c r="D13" s="14"/>
      <c r="E13" s="14"/>
      <c r="F13" s="14"/>
      <c r="G13" s="14"/>
      <c r="H13" s="14"/>
    </row>
    <row r="14" customFormat="false" ht="12.75" hidden="false" customHeight="false" outlineLevel="0" collapsed="false">
      <c r="A14" s="14"/>
      <c r="B14" s="14"/>
      <c r="C14" s="18"/>
      <c r="D14" s="14"/>
      <c r="E14" s="14"/>
      <c r="F14" s="14"/>
      <c r="G14" s="14"/>
      <c r="H14" s="14"/>
    </row>
    <row r="15" s="25" customFormat="true" ht="45" hidden="false" customHeight="true" outlineLevel="0" collapsed="false">
      <c r="A15" s="19" t="s">
        <v>5</v>
      </c>
      <c r="B15" s="20"/>
      <c r="C15" s="21"/>
      <c r="D15" s="20"/>
      <c r="E15" s="22"/>
      <c r="F15" s="23"/>
      <c r="G15" s="24" t="s">
        <v>6</v>
      </c>
      <c r="H15" s="24" t="s">
        <v>7</v>
      </c>
    </row>
    <row r="16" customFormat="false" ht="12.75" hidden="false" customHeight="false" outlineLevel="0" collapsed="false">
      <c r="A16" s="26" t="str">
        <f aca="false">A47</f>
        <v>I. Alépítményi munkák</v>
      </c>
      <c r="B16" s="26"/>
      <c r="C16" s="26"/>
      <c r="D16" s="26"/>
      <c r="E16" s="26"/>
      <c r="F16" s="26"/>
      <c r="G16" s="26"/>
      <c r="H16" s="26"/>
    </row>
    <row r="17" customFormat="false" ht="12.75" hidden="false" customHeight="true" outlineLevel="0" collapsed="false">
      <c r="A17" s="27" t="n">
        <v>1</v>
      </c>
      <c r="B17" s="28" t="s">
        <v>8</v>
      </c>
      <c r="C17" s="28"/>
      <c r="D17" s="28"/>
      <c r="E17" s="24" t="s">
        <v>9</v>
      </c>
      <c r="F17" s="24"/>
      <c r="G17" s="27" t="n">
        <f aca="false">G54</f>
        <v>0</v>
      </c>
      <c r="H17" s="27" t="n">
        <f aca="false">H54</f>
        <v>0</v>
      </c>
    </row>
    <row r="18" customFormat="false" ht="12.75" hidden="false" customHeight="true" outlineLevel="0" collapsed="false">
      <c r="A18" s="29" t="n">
        <v>2</v>
      </c>
      <c r="B18" s="28" t="str">
        <f aca="false">B57</f>
        <v>Földmunkák</v>
      </c>
      <c r="C18" s="28"/>
      <c r="D18" s="28"/>
      <c r="E18" s="24" t="s">
        <v>9</v>
      </c>
      <c r="F18" s="24"/>
      <c r="G18" s="29" t="n">
        <f aca="false">G65</f>
        <v>0</v>
      </c>
      <c r="H18" s="29" t="n">
        <f aca="false">H65</f>
        <v>0</v>
      </c>
    </row>
    <row r="19" customFormat="false" ht="12.75" hidden="false" customHeight="true" outlineLevel="0" collapsed="false">
      <c r="A19" s="29" t="n">
        <v>3</v>
      </c>
      <c r="B19" s="28" t="str">
        <f aca="false">B67</f>
        <v>Alapozási munkák</v>
      </c>
      <c r="C19" s="28"/>
      <c r="D19" s="28"/>
      <c r="E19" s="24" t="s">
        <v>9</v>
      </c>
      <c r="F19" s="24"/>
      <c r="G19" s="29" t="n">
        <f aca="false">G69</f>
        <v>0</v>
      </c>
      <c r="H19" s="29" t="n">
        <f aca="false">H69</f>
        <v>0</v>
      </c>
    </row>
    <row r="20" customFormat="false" ht="12.75" hidden="false" customHeight="true" outlineLevel="0" collapsed="false">
      <c r="A20" s="30" t="str">
        <f aca="false">A73</f>
        <v>II. Építési munkák</v>
      </c>
      <c r="B20" s="30"/>
      <c r="C20" s="30"/>
      <c r="D20" s="30"/>
      <c r="E20" s="31"/>
      <c r="F20" s="31"/>
      <c r="G20" s="31"/>
      <c r="H20" s="32"/>
    </row>
    <row r="21" customFormat="false" ht="12.75" hidden="false" customHeight="true" outlineLevel="0" collapsed="false">
      <c r="A21" s="29" t="n">
        <v>4</v>
      </c>
      <c r="B21" s="28" t="str">
        <f aca="false">B75</f>
        <v>Zsaluzás</v>
      </c>
      <c r="C21" s="28"/>
      <c r="D21" s="28"/>
      <c r="E21" s="24" t="s">
        <v>9</v>
      </c>
      <c r="F21" s="24"/>
      <c r="G21" s="29" t="n">
        <f aca="false">G79</f>
        <v>0</v>
      </c>
      <c r="H21" s="29" t="n">
        <f aca="false">H79</f>
        <v>0</v>
      </c>
    </row>
    <row r="22" customFormat="false" ht="12.75" hidden="false" customHeight="true" outlineLevel="0" collapsed="false">
      <c r="A22" s="29" t="n">
        <v>5</v>
      </c>
      <c r="B22" s="28" t="str">
        <f aca="false">B81</f>
        <v>Vasbeton szerkezetépítés</v>
      </c>
      <c r="C22" s="28"/>
      <c r="D22" s="28"/>
      <c r="E22" s="24" t="s">
        <v>9</v>
      </c>
      <c r="F22" s="24"/>
      <c r="G22" s="29" t="n">
        <f aca="false">G87</f>
        <v>0</v>
      </c>
      <c r="H22" s="29" t="n">
        <f aca="false">H87</f>
        <v>0</v>
      </c>
    </row>
    <row r="23" customFormat="false" ht="12.75" hidden="false" customHeight="true" outlineLevel="0" collapsed="false">
      <c r="A23" s="29" t="n">
        <v>6</v>
      </c>
      <c r="B23" s="28" t="s">
        <v>10</v>
      </c>
      <c r="C23" s="28"/>
      <c r="D23" s="28"/>
      <c r="E23" s="24" t="s">
        <v>9</v>
      </c>
      <c r="F23" s="24"/>
      <c r="G23" s="29" t="n">
        <f aca="false">G93</f>
        <v>0</v>
      </c>
      <c r="H23" s="29" t="n">
        <f aca="false">H93</f>
        <v>0</v>
      </c>
    </row>
    <row r="24" customFormat="false" ht="12.75" hidden="false" customHeight="true" outlineLevel="0" collapsed="false">
      <c r="A24" s="29" t="n">
        <v>7</v>
      </c>
      <c r="B24" s="28" t="str">
        <f aca="false">B96</f>
        <v>Szigetelési munkák</v>
      </c>
      <c r="C24" s="28"/>
      <c r="D24" s="28"/>
      <c r="E24" s="24" t="s">
        <v>9</v>
      </c>
      <c r="F24" s="24"/>
      <c r="G24" s="29" t="n">
        <f aca="false">G101</f>
        <v>0</v>
      </c>
      <c r="H24" s="29" t="n">
        <f aca="false">H101</f>
        <v>0</v>
      </c>
    </row>
    <row r="25" s="25" customFormat="true" ht="15.75" hidden="false" customHeight="true" outlineLevel="0" collapsed="false">
      <c r="A25" s="33"/>
      <c r="B25" s="34"/>
      <c r="C25" s="35"/>
      <c r="D25" s="36"/>
      <c r="E25" s="24" t="s">
        <v>11</v>
      </c>
      <c r="F25" s="24"/>
      <c r="G25" s="37" t="n">
        <f aca="false">SUM(G17:G24)</f>
        <v>0</v>
      </c>
      <c r="H25" s="37" t="n">
        <f aca="false">SUM(H17:H24)</f>
        <v>0</v>
      </c>
    </row>
    <row r="26" customFormat="false" ht="15.75" hidden="false" customHeight="false" outlineLevel="0" collapsed="false">
      <c r="A26" s="14"/>
      <c r="B26" s="14"/>
      <c r="C26" s="18"/>
      <c r="D26" s="14"/>
      <c r="E26" s="14"/>
      <c r="F26" s="38" t="s">
        <v>12</v>
      </c>
      <c r="G26" s="38" t="n">
        <f aca="false">G25*0.27</f>
        <v>0</v>
      </c>
      <c r="H26" s="38" t="n">
        <f aca="false">H25*0.27</f>
        <v>0</v>
      </c>
    </row>
    <row r="27" customFormat="false" ht="12.75" hidden="false" customHeight="true" outlineLevel="0" collapsed="false">
      <c r="A27" s="14"/>
      <c r="B27" s="14"/>
      <c r="C27" s="18"/>
      <c r="D27" s="39" t="s">
        <v>13</v>
      </c>
      <c r="E27" s="39"/>
      <c r="F27" s="39"/>
      <c r="G27" s="38" t="n">
        <f aca="false">SUM(G25:G26)</f>
        <v>0</v>
      </c>
      <c r="H27" s="38" t="n">
        <f aca="false">SUM(H25:H26)</f>
        <v>0</v>
      </c>
    </row>
    <row r="28" customFormat="false" ht="12.75" hidden="false" customHeight="true" outlineLevel="0" collapsed="false">
      <c r="A28" s="14"/>
      <c r="B28" s="14"/>
      <c r="C28" s="18"/>
      <c r="D28" s="39" t="s">
        <v>14</v>
      </c>
      <c r="E28" s="39"/>
      <c r="F28" s="39"/>
      <c r="G28" s="38" t="n">
        <f aca="false">G27+H27</f>
        <v>0</v>
      </c>
      <c r="H28" s="38"/>
    </row>
    <row r="29" customFormat="false" ht="12.75" hidden="false" customHeight="false" outlineLevel="0" collapsed="false">
      <c r="A29" s="40"/>
      <c r="B29" s="40"/>
      <c r="C29" s="40"/>
      <c r="D29" s="40"/>
      <c r="E29" s="40"/>
      <c r="F29" s="40"/>
      <c r="G29" s="40"/>
      <c r="H29" s="40"/>
    </row>
    <row r="30" customFormat="false" ht="12.75" hidden="false" customHeight="false" outlineLevel="0" collapsed="false">
      <c r="A30" s="40"/>
      <c r="B30" s="40"/>
      <c r="C30" s="40"/>
      <c r="D30" s="40"/>
      <c r="E30" s="40"/>
      <c r="F30" s="40"/>
      <c r="G30" s="40"/>
      <c r="H30" s="40"/>
    </row>
    <row r="31" customFormat="false" ht="12.75" hidden="false" customHeight="false" outlineLevel="0" collapsed="false">
      <c r="A31" s="14"/>
      <c r="B31" s="14"/>
      <c r="C31" s="18"/>
      <c r="D31" s="14"/>
      <c r="E31" s="14"/>
      <c r="F31" s="14"/>
      <c r="G31" s="14"/>
      <c r="H31" s="14"/>
    </row>
    <row r="32" customFormat="false" ht="12.75" hidden="false" customHeight="false" outlineLevel="0" collapsed="false">
      <c r="A32" s="14"/>
      <c r="B32" s="14"/>
      <c r="C32" s="18"/>
      <c r="D32" s="14"/>
      <c r="E32" s="14"/>
      <c r="F32" s="14"/>
      <c r="G32" s="14"/>
      <c r="H32" s="14"/>
    </row>
    <row r="33" customFormat="false" ht="25.5" hidden="false" customHeight="true" outlineLevel="0" collapsed="false">
      <c r="A33" s="40" t="s">
        <v>15</v>
      </c>
      <c r="B33" s="40"/>
      <c r="C33" s="18"/>
      <c r="D33" s="14"/>
      <c r="E33" s="14"/>
      <c r="F33" s="14"/>
      <c r="G33" s="14"/>
      <c r="H33" s="14"/>
    </row>
    <row r="34" customFormat="false" ht="12.75" hidden="false" customHeight="false" outlineLevel="0" collapsed="false">
      <c r="A34" s="14"/>
      <c r="B34" s="14"/>
      <c r="C34" s="18"/>
      <c r="D34" s="14"/>
      <c r="E34" s="14"/>
      <c r="F34" s="14"/>
      <c r="G34" s="14"/>
      <c r="H34" s="14"/>
    </row>
    <row r="35" customFormat="false" ht="12.75" hidden="false" customHeight="false" outlineLevel="0" collapsed="false">
      <c r="A35" s="14"/>
      <c r="B35" s="14" t="s">
        <v>16</v>
      </c>
      <c r="C35" s="18"/>
      <c r="D35" s="14"/>
      <c r="E35" s="14"/>
      <c r="F35" s="14"/>
      <c r="G35" s="14"/>
      <c r="H35" s="14"/>
    </row>
    <row r="36" customFormat="false" ht="12.75" hidden="false" customHeight="false" outlineLevel="0" collapsed="false">
      <c r="A36" s="14"/>
      <c r="B36" s="14" t="s">
        <v>17</v>
      </c>
      <c r="C36" s="18"/>
      <c r="D36" s="14"/>
      <c r="E36" s="14"/>
      <c r="F36" s="14"/>
      <c r="G36" s="14"/>
      <c r="H36" s="14"/>
    </row>
    <row r="37" customFormat="false" ht="12.75" hidden="false" customHeight="false" outlineLevel="0" collapsed="false">
      <c r="A37" s="14"/>
      <c r="B37" s="14" t="s">
        <v>18</v>
      </c>
      <c r="C37" s="18"/>
      <c r="D37" s="14"/>
      <c r="E37" s="14"/>
      <c r="F37" s="14"/>
      <c r="G37" s="14"/>
      <c r="H37" s="14"/>
    </row>
    <row r="38" customFormat="false" ht="12.75" hidden="false" customHeight="false" outlineLevel="0" collapsed="false">
      <c r="A38" s="14"/>
      <c r="B38" s="14" t="s">
        <v>19</v>
      </c>
      <c r="C38" s="18"/>
      <c r="D38" s="14"/>
      <c r="E38" s="14"/>
      <c r="F38" s="14"/>
      <c r="G38" s="14"/>
      <c r="H38" s="14"/>
    </row>
    <row r="39" customFormat="false" ht="12.75" hidden="false" customHeight="false" outlineLevel="0" collapsed="false">
      <c r="A39" s="0"/>
      <c r="B39" s="0"/>
      <c r="C39" s="18"/>
      <c r="D39" s="14"/>
      <c r="E39" s="14"/>
      <c r="F39" s="14"/>
      <c r="G39" s="14"/>
      <c r="H39" s="14"/>
    </row>
    <row r="40" customFormat="false" ht="12.75" hidden="false" customHeight="false" outlineLevel="0" collapsed="false">
      <c r="A40" s="0"/>
      <c r="B40" s="0"/>
      <c r="C40" s="18"/>
      <c r="D40" s="14"/>
      <c r="E40" s="14"/>
      <c r="F40" s="14"/>
      <c r="G40" s="14"/>
      <c r="H40" s="14"/>
    </row>
    <row r="41" customFormat="false" ht="12.75" hidden="false" customHeight="false" outlineLevel="0" collapsed="false">
      <c r="A41" s="0"/>
      <c r="B41" s="0"/>
      <c r="C41" s="18"/>
      <c r="D41" s="14"/>
      <c r="E41" s="14"/>
      <c r="F41" s="14"/>
      <c r="G41" s="14"/>
      <c r="H41" s="14"/>
    </row>
    <row r="42" customFormat="false" ht="12.75" hidden="false" customHeight="false" outlineLevel="0" collapsed="false">
      <c r="A42" s="0"/>
      <c r="B42" s="0"/>
      <c r="C42" s="18"/>
      <c r="D42" s="14"/>
      <c r="E42" s="14"/>
      <c r="F42" s="14"/>
      <c r="G42" s="14"/>
      <c r="H42" s="14"/>
    </row>
    <row r="43" customFormat="false" ht="12.75" hidden="false" customHeight="false" outlineLevel="0" collapsed="false">
      <c r="A43" s="0"/>
      <c r="B43" s="0"/>
      <c r="C43" s="18"/>
      <c r="D43" s="14"/>
      <c r="E43" s="14"/>
      <c r="F43" s="14"/>
      <c r="G43" s="14"/>
      <c r="H43" s="14"/>
    </row>
    <row r="44" customFormat="false" ht="12.75" hidden="false" customHeight="true" outlineLevel="0" collapsed="false">
      <c r="A44" s="0"/>
      <c r="B44" s="14" t="s">
        <v>20</v>
      </c>
      <c r="C44" s="14"/>
      <c r="D44" s="14"/>
      <c r="E44" s="14"/>
      <c r="F44" s="14"/>
      <c r="G44" s="14"/>
      <c r="H44" s="14"/>
    </row>
    <row r="45" customFormat="false" ht="12.75" hidden="false" customHeight="false" outlineLevel="0" collapsed="false">
      <c r="A45" s="14"/>
      <c r="B45" s="14"/>
      <c r="C45" s="18"/>
      <c r="D45" s="14"/>
      <c r="E45" s="14"/>
      <c r="F45" s="14"/>
      <c r="G45" s="14"/>
      <c r="H45" s="14"/>
    </row>
    <row r="46" s="43" customFormat="true" ht="13.5" hidden="false" customHeight="false" outlineLevel="0" collapsed="false">
      <c r="A46" s="41"/>
      <c r="B46" s="41"/>
      <c r="C46" s="42"/>
      <c r="D46" s="41"/>
      <c r="E46" s="41"/>
      <c r="F46" s="41"/>
      <c r="G46" s="41"/>
      <c r="H46" s="41"/>
    </row>
    <row r="47" customFormat="false" ht="16.5" hidden="false" customHeight="false" outlineLevel="0" collapsed="false">
      <c r="A47" s="44" t="s">
        <v>21</v>
      </c>
      <c r="B47" s="44"/>
      <c r="C47" s="44"/>
      <c r="D47" s="44"/>
      <c r="E47" s="44"/>
      <c r="F47" s="44"/>
      <c r="G47" s="44"/>
      <c r="H47" s="44"/>
    </row>
    <row r="48" customFormat="false" ht="25.5" hidden="false" customHeight="false" outlineLevel="0" collapsed="false">
      <c r="A48" s="45" t="s">
        <v>22</v>
      </c>
      <c r="B48" s="45" t="s">
        <v>23</v>
      </c>
      <c r="C48" s="46" t="s">
        <v>24</v>
      </c>
      <c r="D48" s="45" t="s">
        <v>25</v>
      </c>
      <c r="E48" s="45" t="s">
        <v>26</v>
      </c>
      <c r="F48" s="45" t="s">
        <v>27</v>
      </c>
      <c r="G48" s="45" t="s">
        <v>6</v>
      </c>
      <c r="H48" s="45" t="s">
        <v>7</v>
      </c>
    </row>
    <row r="49" customFormat="false" ht="12.75" hidden="false" customHeight="false" outlineLevel="0" collapsed="false">
      <c r="A49" s="45" t="n">
        <v>1</v>
      </c>
      <c r="B49" s="47" t="s">
        <v>28</v>
      </c>
      <c r="C49" s="48"/>
      <c r="D49" s="45"/>
      <c r="E49" s="45"/>
      <c r="F49" s="45"/>
      <c r="G49" s="45"/>
      <c r="H49" s="45"/>
    </row>
    <row r="50" customFormat="false" ht="51" hidden="false" customHeight="false" outlineLevel="0" collapsed="false">
      <c r="A50" s="49" t="s">
        <v>29</v>
      </c>
      <c r="B50" s="50" t="s">
        <v>30</v>
      </c>
      <c r="C50" s="51" t="n">
        <v>100</v>
      </c>
      <c r="D50" s="52" t="s">
        <v>31</v>
      </c>
      <c r="E50" s="52"/>
      <c r="F50" s="52"/>
      <c r="G50" s="24" t="n">
        <f aca="false">C50*E50</f>
        <v>0</v>
      </c>
      <c r="H50" s="24" t="n">
        <f aca="false">C50*F50</f>
        <v>0</v>
      </c>
    </row>
    <row r="51" customFormat="false" ht="37.3" hidden="false" customHeight="false" outlineLevel="0" collapsed="false">
      <c r="A51" s="49" t="s">
        <v>32</v>
      </c>
      <c r="B51" s="53" t="s">
        <v>33</v>
      </c>
      <c r="C51" s="54" t="n">
        <v>1</v>
      </c>
      <c r="D51" s="27" t="s">
        <v>34</v>
      </c>
      <c r="E51" s="52"/>
      <c r="F51" s="52"/>
      <c r="G51" s="24" t="n">
        <f aca="false">C51*E51</f>
        <v>0</v>
      </c>
      <c r="H51" s="24" t="n">
        <f aca="false">C51*F51</f>
        <v>0</v>
      </c>
    </row>
    <row r="52" customFormat="false" ht="13.35" hidden="false" customHeight="false" outlineLevel="0" collapsed="false">
      <c r="A52" s="49" t="s">
        <v>35</v>
      </c>
      <c r="B52" s="53" t="s">
        <v>36</v>
      </c>
      <c r="C52" s="54" t="n">
        <v>1</v>
      </c>
      <c r="D52" s="27" t="s">
        <v>34</v>
      </c>
      <c r="E52" s="52"/>
      <c r="F52" s="52"/>
      <c r="G52" s="24" t="n">
        <f aca="false">C52*E52</f>
        <v>0</v>
      </c>
      <c r="H52" s="24" t="n">
        <f aca="false">C52*F52</f>
        <v>0</v>
      </c>
    </row>
    <row r="53" customFormat="false" ht="60.8" hidden="false" customHeight="false" outlineLevel="0" collapsed="false">
      <c r="A53" s="49" t="s">
        <v>37</v>
      </c>
      <c r="B53" s="55" t="s">
        <v>38</v>
      </c>
      <c r="C53" s="54" t="n">
        <v>1</v>
      </c>
      <c r="D53" s="27" t="s">
        <v>34</v>
      </c>
      <c r="E53" s="27"/>
      <c r="F53" s="27"/>
      <c r="G53" s="24" t="n">
        <f aca="false">C53*E53</f>
        <v>0</v>
      </c>
      <c r="H53" s="24" t="n">
        <f aca="false">C53*F53</f>
        <v>0</v>
      </c>
    </row>
    <row r="54" customFormat="false" ht="13.5" hidden="false" customHeight="true" outlineLevel="0" collapsed="false">
      <c r="A54" s="56"/>
      <c r="B54" s="57" t="s">
        <v>28</v>
      </c>
      <c r="C54" s="51"/>
      <c r="D54" s="52"/>
      <c r="E54" s="45" t="s">
        <v>9</v>
      </c>
      <c r="F54" s="45"/>
      <c r="G54" s="45" t="n">
        <f aca="false">SUM(G50:G53)</f>
        <v>0</v>
      </c>
      <c r="H54" s="45" t="n">
        <f aca="false">SUM(H50:H53)</f>
        <v>0</v>
      </c>
    </row>
    <row r="55" customFormat="false" ht="12.75" hidden="false" customHeight="false" outlineLevel="0" collapsed="false">
      <c r="A55" s="52"/>
      <c r="B55" s="56"/>
      <c r="C55" s="51"/>
      <c r="D55" s="52"/>
      <c r="E55" s="52"/>
      <c r="F55" s="52"/>
      <c r="G55" s="52"/>
      <c r="H55" s="52"/>
    </row>
    <row r="56" customFormat="false" ht="12.75" hidden="false" customHeight="false" outlineLevel="0" collapsed="false">
      <c r="A56" s="52"/>
      <c r="B56" s="56"/>
      <c r="C56" s="51"/>
      <c r="D56" s="52"/>
      <c r="E56" s="52"/>
      <c r="F56" s="52"/>
      <c r="G56" s="52"/>
      <c r="H56" s="52"/>
    </row>
    <row r="57" customFormat="false" ht="12.75" hidden="false" customHeight="true" outlineLevel="0" collapsed="false">
      <c r="A57" s="58" t="s">
        <v>39</v>
      </c>
      <c r="B57" s="26" t="s">
        <v>40</v>
      </c>
      <c r="C57" s="26"/>
      <c r="D57" s="27"/>
      <c r="E57" s="27"/>
      <c r="F57" s="59"/>
      <c r="G57" s="24"/>
      <c r="H57" s="24"/>
    </row>
    <row r="58" customFormat="false" ht="51" hidden="false" customHeight="false" outlineLevel="0" collapsed="false">
      <c r="A58" s="49" t="s">
        <v>41</v>
      </c>
      <c r="B58" s="28" t="s">
        <v>42</v>
      </c>
      <c r="C58" s="54" t="n">
        <v>180</v>
      </c>
      <c r="D58" s="27" t="s">
        <v>43</v>
      </c>
      <c r="E58" s="24"/>
      <c r="F58" s="24"/>
      <c r="G58" s="24" t="n">
        <f aca="false">C58*E58</f>
        <v>0</v>
      </c>
      <c r="H58" s="24" t="n">
        <f aca="false">C58*F58</f>
        <v>0</v>
      </c>
    </row>
    <row r="59" customFormat="false" ht="76.5" hidden="false" customHeight="false" outlineLevel="0" collapsed="false">
      <c r="A59" s="49" t="s">
        <v>44</v>
      </c>
      <c r="B59" s="60" t="s">
        <v>45</v>
      </c>
      <c r="C59" s="54" t="n">
        <v>285</v>
      </c>
      <c r="D59" s="27" t="s">
        <v>46</v>
      </c>
      <c r="E59" s="24"/>
      <c r="F59" s="24"/>
      <c r="G59" s="24" t="n">
        <f aca="false">C59*E59</f>
        <v>0</v>
      </c>
      <c r="H59" s="24" t="n">
        <f aca="false">C59*F59</f>
        <v>0</v>
      </c>
    </row>
    <row r="60" customFormat="false" ht="38.25" hidden="false" customHeight="false" outlineLevel="0" collapsed="false">
      <c r="A60" s="49" t="s">
        <v>47</v>
      </c>
      <c r="B60" s="60" t="s">
        <v>48</v>
      </c>
      <c r="C60" s="54" t="n">
        <v>30</v>
      </c>
      <c r="D60" s="27" t="s">
        <v>46</v>
      </c>
      <c r="E60" s="24"/>
      <c r="F60" s="24"/>
      <c r="G60" s="24" t="n">
        <f aca="false">C60*E60</f>
        <v>0</v>
      </c>
      <c r="H60" s="24" t="n">
        <f aca="false">C60*F60</f>
        <v>0</v>
      </c>
    </row>
    <row r="61" customFormat="false" ht="25.5" hidden="false" customHeight="false" outlineLevel="0" collapsed="false">
      <c r="A61" s="49" t="s">
        <v>49</v>
      </c>
      <c r="B61" s="60" t="s">
        <v>50</v>
      </c>
      <c r="C61" s="54" t="n">
        <v>120</v>
      </c>
      <c r="D61" s="27" t="s">
        <v>43</v>
      </c>
      <c r="E61" s="24"/>
      <c r="F61" s="24"/>
      <c r="G61" s="24" t="n">
        <f aca="false">C61*E61</f>
        <v>0</v>
      </c>
      <c r="H61" s="24" t="n">
        <f aca="false">C61*F61</f>
        <v>0</v>
      </c>
    </row>
    <row r="62" customFormat="false" ht="51" hidden="false" customHeight="false" outlineLevel="0" collapsed="false">
      <c r="A62" s="49" t="s">
        <v>51</v>
      </c>
      <c r="B62" s="61" t="s">
        <v>52</v>
      </c>
      <c r="C62" s="54" t="n">
        <v>200</v>
      </c>
      <c r="D62" s="27" t="s">
        <v>46</v>
      </c>
      <c r="E62" s="24"/>
      <c r="F62" s="24"/>
      <c r="G62" s="24" t="n">
        <f aca="false">C62*E62</f>
        <v>0</v>
      </c>
      <c r="H62" s="24" t="n">
        <f aca="false">C62*F62</f>
        <v>0</v>
      </c>
    </row>
    <row r="63" customFormat="false" ht="38.25" hidden="false" customHeight="false" outlineLevel="0" collapsed="false">
      <c r="A63" s="49" t="s">
        <v>53</v>
      </c>
      <c r="B63" s="60" t="s">
        <v>54</v>
      </c>
      <c r="C63" s="54" t="n">
        <v>120</v>
      </c>
      <c r="D63" s="27" t="s">
        <v>43</v>
      </c>
      <c r="E63" s="24"/>
      <c r="F63" s="24"/>
      <c r="G63" s="24" t="n">
        <f aca="false">C63*E63</f>
        <v>0</v>
      </c>
      <c r="H63" s="24" t="n">
        <f aca="false">C63*F63</f>
        <v>0</v>
      </c>
    </row>
    <row r="64" s="25" customFormat="true" ht="51" hidden="false" customHeight="false" outlineLevel="0" collapsed="false">
      <c r="A64" s="49" t="s">
        <v>55</v>
      </c>
      <c r="B64" s="62" t="s">
        <v>56</v>
      </c>
      <c r="C64" s="63" t="n">
        <v>120</v>
      </c>
      <c r="D64" s="64" t="s">
        <v>43</v>
      </c>
      <c r="E64" s="64"/>
      <c r="F64" s="24"/>
      <c r="G64" s="24" t="n">
        <f aca="false">C64*E64</f>
        <v>0</v>
      </c>
      <c r="H64" s="24" t="n">
        <f aca="false">C64*F64</f>
        <v>0</v>
      </c>
    </row>
    <row r="65" customFormat="false" ht="12.75" hidden="false" customHeight="true" outlineLevel="0" collapsed="false">
      <c r="A65" s="27"/>
      <c r="B65" s="26" t="str">
        <f aca="false">B57</f>
        <v>Földmunkák</v>
      </c>
      <c r="C65" s="26"/>
      <c r="D65" s="26"/>
      <c r="E65" s="24" t="s">
        <v>9</v>
      </c>
      <c r="F65" s="24"/>
      <c r="G65" s="24" t="n">
        <f aca="false">SUM(G58:G64)</f>
        <v>0</v>
      </c>
      <c r="H65" s="24" t="n">
        <f aca="false">SUM(H58:H64)</f>
        <v>0</v>
      </c>
    </row>
    <row r="66" customFormat="false" ht="12.75" hidden="false" customHeight="false" outlineLevel="0" collapsed="false">
      <c r="A66" s="14"/>
      <c r="B66" s="65"/>
      <c r="C66" s="66"/>
      <c r="D66" s="39"/>
      <c r="E66" s="39"/>
      <c r="F66" s="39"/>
      <c r="G66" s="39"/>
      <c r="H66" s="39"/>
    </row>
    <row r="67" customFormat="false" ht="12.75" hidden="false" customHeight="true" outlineLevel="0" collapsed="false">
      <c r="A67" s="58" t="s">
        <v>57</v>
      </c>
      <c r="B67" s="26" t="s">
        <v>58</v>
      </c>
      <c r="C67" s="26"/>
      <c r="D67" s="27"/>
      <c r="E67" s="27"/>
      <c r="F67" s="59"/>
      <c r="G67" s="24"/>
      <c r="H67" s="24"/>
    </row>
    <row r="68" customFormat="false" ht="51" hidden="false" customHeight="false" outlineLevel="0" collapsed="false">
      <c r="A68" s="49" t="s">
        <v>59</v>
      </c>
      <c r="B68" s="28" t="s">
        <v>60</v>
      </c>
      <c r="C68" s="54" t="n">
        <v>5.3</v>
      </c>
      <c r="D68" s="27" t="s">
        <v>46</v>
      </c>
      <c r="E68" s="24"/>
      <c r="F68" s="24"/>
      <c r="G68" s="24" t="n">
        <f aca="false">C68*E68</f>
        <v>0</v>
      </c>
      <c r="H68" s="24" t="n">
        <f aca="false">C68*F68</f>
        <v>0</v>
      </c>
    </row>
    <row r="69" customFormat="false" ht="12.75" hidden="false" customHeight="true" outlineLevel="0" collapsed="false">
      <c r="A69" s="27"/>
      <c r="B69" s="26" t="str">
        <f aca="false">B67</f>
        <v>Alapozási munkák</v>
      </c>
      <c r="C69" s="26"/>
      <c r="D69" s="26"/>
      <c r="E69" s="24" t="s">
        <v>9</v>
      </c>
      <c r="F69" s="24"/>
      <c r="G69" s="24" t="n">
        <f aca="false">SUM(G68)</f>
        <v>0</v>
      </c>
      <c r="H69" s="24" t="n">
        <f aca="false">SUM(H68)</f>
        <v>0</v>
      </c>
    </row>
    <row r="70" customFormat="false" ht="12.75" hidden="false" customHeight="false" outlineLevel="0" collapsed="false">
      <c r="A70" s="14"/>
      <c r="B70" s="65"/>
      <c r="C70" s="66"/>
      <c r="D70" s="39"/>
      <c r="E70" s="39"/>
      <c r="F70" s="39"/>
      <c r="G70" s="39"/>
      <c r="H70" s="39"/>
    </row>
    <row r="71" customFormat="false" ht="12.75" hidden="false" customHeight="false" outlineLevel="0" collapsed="false">
      <c r="A71" s="6"/>
      <c r="B71" s="65"/>
      <c r="C71" s="67"/>
      <c r="D71" s="65"/>
      <c r="E71" s="39"/>
      <c r="F71" s="39"/>
      <c r="G71" s="39"/>
      <c r="H71" s="39"/>
    </row>
    <row r="72" customFormat="false" ht="16.5" hidden="false" customHeight="false" outlineLevel="0" collapsed="false">
      <c r="A72" s="0"/>
      <c r="B72" s="34"/>
      <c r="C72" s="35"/>
      <c r="D72" s="36"/>
      <c r="E72" s="68"/>
      <c r="F72" s="69"/>
      <c r="G72" s="70"/>
      <c r="H72" s="71"/>
    </row>
    <row r="73" customFormat="false" ht="16.5" hidden="false" customHeight="false" outlineLevel="0" collapsed="false">
      <c r="A73" s="44" t="s">
        <v>61</v>
      </c>
      <c r="B73" s="44"/>
      <c r="C73" s="44"/>
      <c r="D73" s="44"/>
      <c r="E73" s="44"/>
      <c r="F73" s="44"/>
      <c r="G73" s="44"/>
      <c r="H73" s="44"/>
    </row>
    <row r="74" customFormat="false" ht="25.5" hidden="false" customHeight="false" outlineLevel="0" collapsed="false">
      <c r="A74" s="45" t="s">
        <v>22</v>
      </c>
      <c r="B74" s="45" t="s">
        <v>23</v>
      </c>
      <c r="C74" s="46" t="s">
        <v>24</v>
      </c>
      <c r="D74" s="45" t="s">
        <v>25</v>
      </c>
      <c r="E74" s="45" t="s">
        <v>26</v>
      </c>
      <c r="F74" s="45" t="s">
        <v>27</v>
      </c>
      <c r="G74" s="45" t="s">
        <v>6</v>
      </c>
      <c r="H74" s="45" t="s">
        <v>7</v>
      </c>
    </row>
    <row r="75" s="25" customFormat="true" ht="12.75" hidden="false" customHeight="true" outlineLevel="0" collapsed="false">
      <c r="A75" s="58" t="s">
        <v>62</v>
      </c>
      <c r="B75" s="26" t="s">
        <v>63</v>
      </c>
      <c r="C75" s="26"/>
      <c r="D75" s="27"/>
      <c r="E75" s="27"/>
      <c r="F75" s="59"/>
      <c r="G75" s="24"/>
      <c r="H75" s="24"/>
    </row>
    <row r="76" customFormat="false" ht="51" hidden="false" customHeight="false" outlineLevel="0" collapsed="false">
      <c r="A76" s="49" t="s">
        <v>64</v>
      </c>
      <c r="B76" s="28" t="s">
        <v>65</v>
      </c>
      <c r="C76" s="54" t="n">
        <v>22</v>
      </c>
      <c r="D76" s="27" t="s">
        <v>43</v>
      </c>
      <c r="E76" s="24"/>
      <c r="F76" s="24"/>
      <c r="G76" s="24" t="n">
        <f aca="false">C76*E76</f>
        <v>0</v>
      </c>
      <c r="H76" s="24" t="n">
        <f aca="false">C76*F76</f>
        <v>0</v>
      </c>
    </row>
    <row r="77" customFormat="false" ht="38.25" hidden="false" customHeight="false" outlineLevel="0" collapsed="false">
      <c r="A77" s="49" t="s">
        <v>66</v>
      </c>
      <c r="B77" s="60" t="s">
        <v>67</v>
      </c>
      <c r="C77" s="54" t="n">
        <v>58</v>
      </c>
      <c r="D77" s="27" t="s">
        <v>43</v>
      </c>
      <c r="E77" s="24"/>
      <c r="F77" s="24"/>
      <c r="G77" s="24" t="n">
        <f aca="false">C77*E77</f>
        <v>0</v>
      </c>
      <c r="H77" s="24" t="n">
        <f aca="false">C77*F77</f>
        <v>0</v>
      </c>
    </row>
    <row r="78" customFormat="false" ht="38.25" hidden="false" customHeight="false" outlineLevel="0" collapsed="false">
      <c r="A78" s="49" t="s">
        <v>68</v>
      </c>
      <c r="B78" s="61" t="s">
        <v>69</v>
      </c>
      <c r="C78" s="54" t="n">
        <v>11.5</v>
      </c>
      <c r="D78" s="27" t="s">
        <v>43</v>
      </c>
      <c r="E78" s="24"/>
      <c r="F78" s="24"/>
      <c r="G78" s="24" t="n">
        <f aca="false">C78*E78</f>
        <v>0</v>
      </c>
      <c r="H78" s="24" t="n">
        <f aca="false">C78*F78</f>
        <v>0</v>
      </c>
    </row>
    <row r="79" customFormat="false" ht="12.75" hidden="false" customHeight="true" outlineLevel="0" collapsed="false">
      <c r="A79" s="27"/>
      <c r="B79" s="26" t="str">
        <f aca="false">B75</f>
        <v>Zsaluzás</v>
      </c>
      <c r="C79" s="26"/>
      <c r="D79" s="26"/>
      <c r="E79" s="24" t="s">
        <v>9</v>
      </c>
      <c r="F79" s="24"/>
      <c r="G79" s="24" t="n">
        <f aca="false">SUM(G76:G78)</f>
        <v>0</v>
      </c>
      <c r="H79" s="24" t="n">
        <f aca="false">SUM(H76:H78)</f>
        <v>0</v>
      </c>
    </row>
    <row r="80" customFormat="false" ht="12.75" hidden="false" customHeight="false" outlineLevel="0" collapsed="false">
      <c r="A80" s="14"/>
      <c r="B80" s="65"/>
      <c r="C80" s="66"/>
      <c r="D80" s="39"/>
      <c r="E80" s="39"/>
      <c r="F80" s="39"/>
      <c r="G80" s="39"/>
      <c r="H80" s="39"/>
    </row>
    <row r="81" s="25" customFormat="true" ht="12.75" hidden="false" customHeight="true" outlineLevel="0" collapsed="false">
      <c r="A81" s="58" t="s">
        <v>70</v>
      </c>
      <c r="B81" s="26" t="s">
        <v>71</v>
      </c>
      <c r="C81" s="26"/>
      <c r="D81" s="27"/>
      <c r="E81" s="27"/>
      <c r="F81" s="59"/>
      <c r="G81" s="24"/>
      <c r="H81" s="24"/>
    </row>
    <row r="82" customFormat="false" ht="51" hidden="false" customHeight="false" outlineLevel="0" collapsed="false">
      <c r="A82" s="49" t="s">
        <v>72</v>
      </c>
      <c r="B82" s="60" t="s">
        <v>73</v>
      </c>
      <c r="C82" s="54" t="n">
        <v>52</v>
      </c>
      <c r="D82" s="27" t="s">
        <v>46</v>
      </c>
      <c r="E82" s="24"/>
      <c r="F82" s="24"/>
      <c r="G82" s="24" t="n">
        <f aca="false">C82*E82</f>
        <v>0</v>
      </c>
      <c r="H82" s="24" t="n">
        <f aca="false">C82*F82</f>
        <v>0</v>
      </c>
    </row>
    <row r="83" customFormat="false" ht="38.25" hidden="false" customHeight="false" outlineLevel="0" collapsed="false">
      <c r="A83" s="49" t="s">
        <v>74</v>
      </c>
      <c r="B83" s="60" t="s">
        <v>75</v>
      </c>
      <c r="C83" s="72" t="n">
        <v>0.024</v>
      </c>
      <c r="D83" s="27" t="s">
        <v>76</v>
      </c>
      <c r="E83" s="24"/>
      <c r="F83" s="24"/>
      <c r="G83" s="24" t="n">
        <f aca="false">C83*E83</f>
        <v>0</v>
      </c>
      <c r="H83" s="24" t="n">
        <f aca="false">C83*F83</f>
        <v>0</v>
      </c>
    </row>
    <row r="84" customFormat="false" ht="38.25" hidden="false" customHeight="false" outlineLevel="0" collapsed="false">
      <c r="A84" s="49" t="s">
        <v>77</v>
      </c>
      <c r="B84" s="60" t="s">
        <v>78</v>
      </c>
      <c r="C84" s="72" t="n">
        <v>0.894</v>
      </c>
      <c r="D84" s="27" t="s">
        <v>76</v>
      </c>
      <c r="E84" s="24"/>
      <c r="F84" s="24"/>
      <c r="G84" s="24" t="n">
        <f aca="false">C84*E84</f>
        <v>0</v>
      </c>
      <c r="H84" s="24" t="n">
        <f aca="false">C84*F84</f>
        <v>0</v>
      </c>
    </row>
    <row r="85" customFormat="false" ht="38.25" hidden="false" customHeight="false" outlineLevel="0" collapsed="false">
      <c r="A85" s="49" t="s">
        <v>79</v>
      </c>
      <c r="B85" s="60" t="s">
        <v>80</v>
      </c>
      <c r="C85" s="72" t="n">
        <v>3.08</v>
      </c>
      <c r="D85" s="27" t="s">
        <v>76</v>
      </c>
      <c r="E85" s="24"/>
      <c r="F85" s="24"/>
      <c r="G85" s="24" t="n">
        <f aca="false">C85*E85</f>
        <v>0</v>
      </c>
      <c r="H85" s="24" t="n">
        <f aca="false">C85*F85</f>
        <v>0</v>
      </c>
    </row>
    <row r="86" customFormat="false" ht="51" hidden="false" customHeight="false" outlineLevel="0" collapsed="false">
      <c r="A86" s="49" t="s">
        <v>81</v>
      </c>
      <c r="B86" s="60" t="s">
        <v>82</v>
      </c>
      <c r="C86" s="54" t="n">
        <v>72</v>
      </c>
      <c r="D86" s="27" t="s">
        <v>31</v>
      </c>
      <c r="E86" s="24"/>
      <c r="F86" s="24"/>
      <c r="G86" s="24" t="n">
        <f aca="false">C86*E86</f>
        <v>0</v>
      </c>
      <c r="H86" s="24" t="n">
        <f aca="false">C86*F86</f>
        <v>0</v>
      </c>
    </row>
    <row r="87" customFormat="false" ht="12.75" hidden="false" customHeight="true" outlineLevel="0" collapsed="false">
      <c r="A87" s="27"/>
      <c r="B87" s="26" t="str">
        <f aca="false">B81</f>
        <v>Vasbeton szerkezetépítés</v>
      </c>
      <c r="C87" s="26"/>
      <c r="D87" s="26"/>
      <c r="E87" s="24" t="s">
        <v>9</v>
      </c>
      <c r="F87" s="24"/>
      <c r="G87" s="24" t="n">
        <f aca="false">SUM(G82:G86)</f>
        <v>0</v>
      </c>
      <c r="H87" s="24" t="n">
        <f aca="false">SUM(H82:H86)</f>
        <v>0</v>
      </c>
    </row>
    <row r="88" customFormat="false" ht="12.75" hidden="false" customHeight="false" outlineLevel="0" collapsed="false">
      <c r="A88" s="14"/>
      <c r="B88" s="65"/>
      <c r="C88" s="67"/>
      <c r="D88" s="65"/>
      <c r="E88" s="39"/>
      <c r="F88" s="39"/>
      <c r="G88" s="39"/>
      <c r="H88" s="39"/>
    </row>
    <row r="89" customFormat="false" ht="12.75" hidden="false" customHeight="false" outlineLevel="0" collapsed="false">
      <c r="A89" s="14"/>
      <c r="B89" s="65"/>
      <c r="C89" s="66"/>
      <c r="D89" s="39"/>
      <c r="E89" s="39"/>
      <c r="F89" s="39"/>
      <c r="G89" s="39"/>
      <c r="H89" s="39"/>
    </row>
    <row r="90" s="25" customFormat="true" ht="12.75" hidden="false" customHeight="true" outlineLevel="0" collapsed="false">
      <c r="A90" s="58" t="s">
        <v>83</v>
      </c>
      <c r="B90" s="26" t="s">
        <v>10</v>
      </c>
      <c r="C90" s="26"/>
      <c r="D90" s="27"/>
      <c r="E90" s="27"/>
      <c r="F90" s="59"/>
      <c r="G90" s="24"/>
      <c r="H90" s="24"/>
    </row>
    <row r="91" customFormat="false" ht="51" hidden="false" customHeight="false" outlineLevel="0" collapsed="false">
      <c r="A91" s="49" t="s">
        <v>84</v>
      </c>
      <c r="B91" s="60" t="s">
        <v>85</v>
      </c>
      <c r="C91" s="54" t="n">
        <v>1</v>
      </c>
      <c r="D91" s="27" t="s">
        <v>86</v>
      </c>
      <c r="E91" s="24"/>
      <c r="F91" s="24"/>
      <c r="G91" s="24" t="n">
        <f aca="false">C91*E91</f>
        <v>0</v>
      </c>
      <c r="H91" s="24" t="n">
        <f aca="false">C91*F91</f>
        <v>0</v>
      </c>
    </row>
    <row r="92" customFormat="false" ht="51" hidden="false" customHeight="false" outlineLevel="0" collapsed="false">
      <c r="A92" s="49" t="s">
        <v>87</v>
      </c>
      <c r="B92" s="73" t="s">
        <v>88</v>
      </c>
      <c r="C92" s="54" t="n">
        <v>8</v>
      </c>
      <c r="D92" s="27" t="s">
        <v>86</v>
      </c>
      <c r="E92" s="24"/>
      <c r="F92" s="24"/>
      <c r="G92" s="24" t="n">
        <f aca="false">C92*E92</f>
        <v>0</v>
      </c>
      <c r="H92" s="24" t="n">
        <f aca="false">C92*F92</f>
        <v>0</v>
      </c>
    </row>
    <row r="93" customFormat="false" ht="12.75" hidden="false" customHeight="true" outlineLevel="0" collapsed="false">
      <c r="A93" s="49"/>
      <c r="B93" s="28" t="s">
        <v>10</v>
      </c>
      <c r="C93" s="28"/>
      <c r="D93" s="28"/>
      <c r="E93" s="24" t="s">
        <v>9</v>
      </c>
      <c r="F93" s="24"/>
      <c r="G93" s="24" t="n">
        <f aca="false">SUM(G91:G92)</f>
        <v>0</v>
      </c>
      <c r="H93" s="24" t="n">
        <f aca="false">SUM(H91:H92)</f>
        <v>0</v>
      </c>
    </row>
    <row r="94" customFormat="false" ht="12.75" hidden="false" customHeight="false" outlineLevel="0" collapsed="false">
      <c r="A94" s="49"/>
      <c r="B94" s="73"/>
      <c r="C94" s="54"/>
      <c r="D94" s="27"/>
      <c r="E94" s="24"/>
      <c r="F94" s="24"/>
      <c r="G94" s="24"/>
      <c r="H94" s="24"/>
    </row>
    <row r="95" customFormat="false" ht="12.75" hidden="false" customHeight="false" outlineLevel="0" collapsed="false">
      <c r="A95" s="49"/>
      <c r="B95" s="73"/>
      <c r="C95" s="54"/>
      <c r="D95" s="27"/>
      <c r="E95" s="24"/>
      <c r="F95" s="24"/>
      <c r="G95" s="24"/>
      <c r="H95" s="24"/>
    </row>
    <row r="96" customFormat="false" ht="25.5" hidden="false" customHeight="true" outlineLevel="0" collapsed="false">
      <c r="A96" s="58" t="s">
        <v>89</v>
      </c>
      <c r="B96" s="26" t="s">
        <v>90</v>
      </c>
      <c r="C96" s="26"/>
      <c r="D96" s="27"/>
      <c r="E96" s="24"/>
      <c r="F96" s="24"/>
      <c r="G96" s="24"/>
      <c r="H96" s="24"/>
    </row>
    <row r="97" customFormat="false" ht="51" hidden="false" customHeight="false" outlineLevel="0" collapsed="false">
      <c r="A97" s="49" t="s">
        <v>91</v>
      </c>
      <c r="B97" s="74" t="s">
        <v>92</v>
      </c>
      <c r="C97" s="54" t="n">
        <v>40</v>
      </c>
      <c r="D97" s="27" t="s">
        <v>43</v>
      </c>
      <c r="E97" s="24"/>
      <c r="F97" s="24"/>
      <c r="G97" s="24" t="n">
        <f aca="false">C97*E97</f>
        <v>0</v>
      </c>
      <c r="H97" s="24" t="n">
        <f aca="false">C97*F97</f>
        <v>0</v>
      </c>
    </row>
    <row r="98" customFormat="false" ht="63.75" hidden="false" customHeight="false" outlineLevel="0" collapsed="false">
      <c r="A98" s="49" t="s">
        <v>93</v>
      </c>
      <c r="B98" s="74" t="s">
        <v>94</v>
      </c>
      <c r="C98" s="54" t="n">
        <v>46</v>
      </c>
      <c r="D98" s="27" t="s">
        <v>43</v>
      </c>
      <c r="E98" s="24"/>
      <c r="F98" s="24"/>
      <c r="G98" s="24" t="n">
        <f aca="false">C98*E98</f>
        <v>0</v>
      </c>
      <c r="H98" s="24" t="n">
        <f aca="false">C98*F98</f>
        <v>0</v>
      </c>
    </row>
    <row r="99" customFormat="false" ht="51" hidden="false" customHeight="false" outlineLevel="0" collapsed="false">
      <c r="A99" s="49" t="s">
        <v>95</v>
      </c>
      <c r="B99" s="74" t="s">
        <v>96</v>
      </c>
      <c r="C99" s="54" t="n">
        <v>55</v>
      </c>
      <c r="D99" s="75" t="s">
        <v>43</v>
      </c>
      <c r="E99" s="24"/>
      <c r="F99" s="24"/>
      <c r="G99" s="24" t="n">
        <f aca="false">C99*E99</f>
        <v>0</v>
      </c>
      <c r="H99" s="24" t="n">
        <f aca="false">C99*F99</f>
        <v>0</v>
      </c>
    </row>
    <row r="100" customFormat="false" ht="63.75" hidden="false" customHeight="false" outlineLevel="0" collapsed="false">
      <c r="A100" s="49" t="s">
        <v>97</v>
      </c>
      <c r="B100" s="74" t="s">
        <v>98</v>
      </c>
      <c r="C100" s="54" t="n">
        <v>120</v>
      </c>
      <c r="D100" s="75" t="s">
        <v>43</v>
      </c>
      <c r="E100" s="24"/>
      <c r="F100" s="24"/>
      <c r="G100" s="24" t="n">
        <f aca="false">C100*E100</f>
        <v>0</v>
      </c>
      <c r="H100" s="24" t="n">
        <f aca="false">C100*F100</f>
        <v>0</v>
      </c>
    </row>
    <row r="101" customFormat="false" ht="12.75" hidden="false" customHeight="true" outlineLevel="0" collapsed="false">
      <c r="A101" s="27"/>
      <c r="B101" s="26" t="str">
        <f aca="false">B96</f>
        <v>Szigetelési munkák</v>
      </c>
      <c r="C101" s="26"/>
      <c r="D101" s="26"/>
      <c r="E101" s="24" t="s">
        <v>9</v>
      </c>
      <c r="F101" s="24"/>
      <c r="G101" s="24" t="n">
        <f aca="false">SUM(G97:G100)</f>
        <v>0</v>
      </c>
      <c r="H101" s="24" t="n">
        <f aca="false">SUM(H97:H100)</f>
        <v>0</v>
      </c>
    </row>
    <row r="102" customFormat="false" ht="12.75" hidden="false" customHeight="false" outlineLevel="0" collapsed="false">
      <c r="A102" s="14"/>
      <c r="B102" s="65"/>
      <c r="C102" s="67"/>
      <c r="D102" s="65"/>
      <c r="E102" s="39"/>
      <c r="F102" s="39"/>
      <c r="G102" s="39"/>
      <c r="H102" s="39"/>
    </row>
    <row r="103" customFormat="false" ht="12.75" hidden="false" customHeight="false" outlineLevel="0" collapsed="false">
      <c r="A103" s="14"/>
      <c r="B103" s="65"/>
      <c r="C103" s="66"/>
      <c r="D103" s="39"/>
      <c r="E103" s="39"/>
      <c r="F103" s="39"/>
      <c r="G103" s="39"/>
      <c r="H103" s="39"/>
    </row>
    <row r="104" s="25" customFormat="true" ht="12.75" hidden="false" customHeight="false" outlineLevel="0" collapsed="false">
      <c r="A104" s="14"/>
      <c r="B104" s="65"/>
      <c r="C104" s="66"/>
      <c r="D104" s="39"/>
      <c r="E104" s="39"/>
      <c r="F104" s="39"/>
      <c r="G104" s="39"/>
      <c r="H104" s="39"/>
    </row>
    <row r="105" s="25" customFormat="true" ht="12.75" hidden="false" customHeight="false" outlineLevel="0" collapsed="false">
      <c r="A105" s="14"/>
      <c r="B105" s="65"/>
      <c r="C105" s="66"/>
      <c r="D105" s="39"/>
      <c r="E105" s="39"/>
      <c r="F105" s="39"/>
      <c r="G105" s="39"/>
      <c r="H105" s="39"/>
    </row>
    <row r="106" customFormat="false" ht="12.75" hidden="false" customHeight="false" outlineLevel="0" collapsed="false">
      <c r="A106" s="14"/>
      <c r="B106" s="65"/>
      <c r="C106" s="66"/>
      <c r="D106" s="39"/>
      <c r="E106" s="39"/>
      <c r="F106" s="39"/>
      <c r="G106" s="39"/>
      <c r="H106" s="39"/>
    </row>
    <row r="107" customFormat="false" ht="12.75" hidden="false" customHeight="false" outlineLevel="0" collapsed="false">
      <c r="A107" s="14"/>
      <c r="B107" s="65"/>
      <c r="C107" s="66"/>
      <c r="D107" s="39"/>
      <c r="E107" s="39"/>
      <c r="F107" s="39"/>
      <c r="G107" s="39"/>
      <c r="H107" s="39"/>
    </row>
    <row r="108" customFormat="false" ht="12.75" hidden="false" customHeight="false" outlineLevel="0" collapsed="false">
      <c r="A108" s="14"/>
      <c r="B108" s="65"/>
      <c r="C108" s="66"/>
      <c r="D108" s="39"/>
      <c r="E108" s="39"/>
      <c r="F108" s="39"/>
      <c r="G108" s="39"/>
      <c r="H108" s="39"/>
    </row>
    <row r="109" customFormat="false" ht="12.75" hidden="false" customHeight="false" outlineLevel="0" collapsed="false">
      <c r="A109" s="14"/>
      <c r="B109" s="65"/>
      <c r="C109" s="66"/>
      <c r="D109" s="39"/>
      <c r="E109" s="39"/>
      <c r="F109" s="39"/>
      <c r="G109" s="39"/>
      <c r="H109" s="39"/>
    </row>
    <row r="110" customFormat="false" ht="12.75" hidden="false" customHeight="false" outlineLevel="0" collapsed="false">
      <c r="A110" s="6"/>
      <c r="B110" s="65"/>
      <c r="C110" s="67"/>
      <c r="D110" s="65"/>
      <c r="E110" s="39"/>
      <c r="F110" s="39"/>
      <c r="G110" s="39"/>
      <c r="H110" s="39"/>
    </row>
    <row r="121" customFormat="false" ht="15.75" hidden="false" customHeight="false" outlineLevel="0" collapsed="false">
      <c r="A121" s="0"/>
      <c r="B121" s="34"/>
      <c r="C121" s="35"/>
      <c r="D121" s="36"/>
      <c r="E121" s="68"/>
      <c r="F121" s="69"/>
      <c r="G121" s="69"/>
      <c r="H121" s="0"/>
    </row>
    <row r="122" customFormat="false" ht="15.75" hidden="false" customHeight="false" outlineLevel="0" collapsed="false">
      <c r="A122" s="0"/>
      <c r="B122" s="34"/>
      <c r="C122" s="35"/>
      <c r="D122" s="36"/>
      <c r="E122" s="68"/>
      <c r="F122" s="69"/>
      <c r="G122" s="69"/>
      <c r="H122" s="0"/>
    </row>
    <row r="123" customFormat="false" ht="15.75" hidden="false" customHeight="false" outlineLevel="0" collapsed="false">
      <c r="A123" s="0"/>
      <c r="B123" s="34"/>
      <c r="C123" s="35"/>
      <c r="D123" s="36"/>
      <c r="E123" s="68"/>
      <c r="F123" s="69"/>
      <c r="G123" s="69"/>
      <c r="H123" s="0"/>
    </row>
    <row r="124" customFormat="false" ht="15.75" hidden="false" customHeight="false" outlineLevel="0" collapsed="false">
      <c r="A124" s="0"/>
      <c r="B124" s="34"/>
      <c r="C124" s="35"/>
      <c r="D124" s="36"/>
      <c r="E124" s="68"/>
      <c r="F124" s="69"/>
      <c r="G124" s="69"/>
      <c r="H124" s="0"/>
    </row>
    <row r="125" customFormat="false" ht="15.75" hidden="false" customHeight="false" outlineLevel="0" collapsed="false">
      <c r="A125" s="0"/>
      <c r="B125" s="34"/>
      <c r="C125" s="76"/>
      <c r="D125" s="36"/>
      <c r="E125" s="68"/>
      <c r="F125" s="69"/>
      <c r="G125" s="69"/>
      <c r="H125" s="0"/>
    </row>
    <row r="126" customFormat="false" ht="15.75" hidden="false" customHeight="false" outlineLevel="0" collapsed="false">
      <c r="A126" s="0"/>
      <c r="B126" s="34"/>
      <c r="C126" s="35"/>
      <c r="D126" s="36"/>
      <c r="E126" s="68"/>
      <c r="F126" s="69"/>
      <c r="G126" s="69"/>
      <c r="H126" s="0"/>
    </row>
    <row r="127" customFormat="false" ht="15.75" hidden="false" customHeight="false" outlineLevel="0" collapsed="false">
      <c r="A127" s="0"/>
      <c r="B127" s="34"/>
      <c r="C127" s="35"/>
      <c r="D127" s="36"/>
      <c r="E127" s="68"/>
      <c r="F127" s="69"/>
      <c r="G127" s="69"/>
      <c r="H127" s="0"/>
    </row>
    <row r="128" s="25" customFormat="true" ht="15.75" hidden="false" customHeight="false" outlineLevel="0" collapsed="false">
      <c r="A128" s="33"/>
      <c r="B128" s="34"/>
      <c r="C128" s="35"/>
      <c r="D128" s="36"/>
      <c r="E128" s="77"/>
      <c r="F128" s="69"/>
      <c r="G128" s="69"/>
      <c r="H128" s="6"/>
    </row>
    <row r="129" customFormat="false" ht="15.75" hidden="false" customHeight="false" outlineLevel="0" collapsed="false">
      <c r="A129" s="33"/>
      <c r="B129" s="34"/>
      <c r="C129" s="35"/>
      <c r="D129" s="78"/>
      <c r="E129" s="79"/>
      <c r="F129" s="80"/>
      <c r="G129" s="69"/>
      <c r="H129" s="6"/>
      <c r="J129" s="14"/>
    </row>
    <row r="130" customFormat="false" ht="15.75" hidden="false" customHeight="false" outlineLevel="0" collapsed="false">
      <c r="A130" s="33"/>
      <c r="B130" s="34"/>
      <c r="C130" s="35"/>
      <c r="D130" s="81"/>
      <c r="E130" s="82"/>
      <c r="F130" s="80"/>
      <c r="G130" s="69"/>
      <c r="H130" s="6"/>
      <c r="J130" s="14"/>
    </row>
    <row r="131" customFormat="false" ht="15.75" hidden="false" customHeight="false" outlineLevel="0" collapsed="false">
      <c r="A131" s="33"/>
      <c r="B131" s="83"/>
      <c r="C131" s="35"/>
      <c r="D131" s="78"/>
      <c r="E131" s="82"/>
      <c r="F131" s="80"/>
      <c r="G131" s="69"/>
      <c r="H131" s="6"/>
      <c r="J131" s="14"/>
    </row>
    <row r="132" customFormat="false" ht="18.75" hidden="false" customHeight="false" outlineLevel="0" collapsed="false">
      <c r="A132" s="33"/>
      <c r="B132" s="83"/>
      <c r="C132" s="35"/>
      <c r="D132" s="78"/>
      <c r="E132" s="84"/>
      <c r="F132" s="85"/>
      <c r="G132" s="86"/>
      <c r="H132" s="6"/>
      <c r="J132" s="14"/>
    </row>
    <row r="133" customFormat="false" ht="18.75" hidden="false" customHeight="false" outlineLevel="0" collapsed="false">
      <c r="A133" s="33"/>
      <c r="B133" s="87"/>
      <c r="C133" s="88"/>
      <c r="D133" s="89"/>
      <c r="E133" s="84"/>
      <c r="F133" s="85"/>
      <c r="G133" s="86"/>
      <c r="H133" s="6"/>
    </row>
    <row r="134" customFormat="false" ht="18.75" hidden="false" customHeight="false" outlineLevel="0" collapsed="false">
      <c r="A134" s="33"/>
      <c r="B134" s="87"/>
      <c r="C134" s="88"/>
      <c r="D134" s="89"/>
      <c r="E134" s="68"/>
      <c r="F134" s="69"/>
      <c r="G134" s="69"/>
      <c r="H134" s="6"/>
      <c r="J134" s="14"/>
    </row>
    <row r="135" customFormat="false" ht="96" hidden="false" customHeight="true" outlineLevel="0" collapsed="false">
      <c r="A135" s="33"/>
      <c r="B135" s="34"/>
      <c r="C135" s="90"/>
      <c r="D135" s="36"/>
      <c r="E135" s="82"/>
      <c r="F135" s="80"/>
      <c r="G135" s="69"/>
      <c r="H135" s="6"/>
    </row>
    <row r="136" customFormat="false" ht="15.75" hidden="false" customHeight="false" outlineLevel="0" collapsed="false">
      <c r="A136" s="33"/>
      <c r="B136" s="34"/>
      <c r="C136" s="76"/>
      <c r="D136" s="78"/>
      <c r="E136" s="68"/>
      <c r="F136" s="69"/>
      <c r="G136" s="69"/>
      <c r="H136" s="6"/>
    </row>
    <row r="137" customFormat="false" ht="81.75" hidden="false" customHeight="true" outlineLevel="0" collapsed="false">
      <c r="A137" s="33"/>
      <c r="B137" s="34"/>
      <c r="C137" s="35"/>
      <c r="D137" s="36"/>
      <c r="E137" s="68"/>
      <c r="F137" s="69"/>
      <c r="G137" s="69"/>
      <c r="H137" s="6"/>
    </row>
    <row r="138" customFormat="false" ht="15.75" hidden="false" customHeight="false" outlineLevel="0" collapsed="false">
      <c r="A138" s="33"/>
      <c r="B138" s="34"/>
      <c r="C138" s="35"/>
      <c r="D138" s="36"/>
      <c r="E138" s="68"/>
      <c r="F138" s="69"/>
      <c r="G138" s="69"/>
      <c r="H138" s="6"/>
    </row>
    <row r="139" customFormat="false" ht="15.75" hidden="false" customHeight="false" outlineLevel="0" collapsed="false">
      <c r="A139" s="0"/>
      <c r="B139" s="34"/>
      <c r="C139" s="35"/>
      <c r="D139" s="36"/>
      <c r="E139" s="68"/>
      <c r="F139" s="69"/>
      <c r="G139" s="69"/>
      <c r="H139" s="6"/>
    </row>
    <row r="140" customFormat="false" ht="15.75" hidden="false" customHeight="false" outlineLevel="0" collapsed="false">
      <c r="A140" s="0"/>
      <c r="B140" s="34"/>
      <c r="C140" s="35"/>
      <c r="D140" s="36"/>
      <c r="E140" s="68"/>
      <c r="F140" s="69"/>
      <c r="G140" s="69"/>
      <c r="H140" s="6"/>
    </row>
    <row r="141" customFormat="false" ht="15.75" hidden="false" customHeight="false" outlineLevel="0" collapsed="false">
      <c r="A141" s="0"/>
      <c r="B141" s="34"/>
      <c r="C141" s="76"/>
      <c r="D141" s="36"/>
      <c r="E141" s="68"/>
      <c r="F141" s="69"/>
      <c r="G141" s="69"/>
      <c r="H141" s="6"/>
      <c r="J141" s="25"/>
    </row>
    <row r="142" customFormat="false" ht="15.75" hidden="false" customHeight="false" outlineLevel="0" collapsed="false">
      <c r="A142" s="0"/>
      <c r="B142" s="34"/>
      <c r="C142" s="35"/>
      <c r="D142" s="36"/>
      <c r="E142" s="77"/>
      <c r="F142" s="69"/>
      <c r="G142" s="69"/>
      <c r="H142" s="6"/>
      <c r="J142" s="25"/>
    </row>
    <row r="143" customFormat="false" ht="15.75" hidden="false" customHeight="false" outlineLevel="0" collapsed="false">
      <c r="A143" s="0"/>
      <c r="B143" s="34"/>
      <c r="C143" s="35"/>
      <c r="D143" s="78"/>
      <c r="E143" s="82"/>
      <c r="F143" s="80"/>
      <c r="G143" s="69"/>
      <c r="H143" s="0"/>
      <c r="J143" s="25"/>
    </row>
    <row r="144" customFormat="false" ht="18.75" hidden="false" customHeight="false" outlineLevel="0" collapsed="false">
      <c r="A144" s="0"/>
      <c r="B144" s="83"/>
      <c r="C144" s="35"/>
      <c r="D144" s="78"/>
      <c r="E144" s="84"/>
      <c r="F144" s="85"/>
      <c r="G144" s="86"/>
      <c r="H144" s="0"/>
      <c r="J144" s="25"/>
    </row>
    <row r="145" customFormat="false" ht="18.75" hidden="false" customHeight="false" outlineLevel="0" collapsed="false">
      <c r="A145" s="0"/>
      <c r="B145" s="87"/>
      <c r="C145" s="88"/>
      <c r="D145" s="89"/>
      <c r="E145" s="84"/>
      <c r="F145" s="85"/>
      <c r="G145" s="86"/>
      <c r="H145" s="0"/>
      <c r="J145" s="25"/>
    </row>
    <row r="146" customFormat="false" ht="18.75" hidden="false" customHeight="false" outlineLevel="0" collapsed="false">
      <c r="A146" s="0"/>
      <c r="B146" s="87"/>
      <c r="C146" s="88"/>
      <c r="D146" s="89"/>
      <c r="E146" s="84"/>
      <c r="F146" s="85"/>
      <c r="G146" s="86"/>
      <c r="H146" s="0"/>
      <c r="J146" s="25"/>
    </row>
    <row r="147" customFormat="false" ht="18.75" hidden="false" customHeight="false" outlineLevel="0" collapsed="false">
      <c r="A147" s="0"/>
      <c r="B147" s="87"/>
      <c r="C147" s="88"/>
      <c r="D147" s="89"/>
      <c r="E147" s="0"/>
      <c r="F147" s="0"/>
      <c r="G147" s="0"/>
      <c r="H147" s="0"/>
      <c r="J147" s="25"/>
    </row>
    <row r="148" customFormat="false" ht="12.75" hidden="false" customHeight="false" outlineLevel="0" collapsed="false">
      <c r="A148" s="0"/>
      <c r="B148" s="0"/>
      <c r="C148" s="0"/>
      <c r="D148" s="0"/>
      <c r="E148" s="0"/>
      <c r="F148" s="0"/>
      <c r="G148" s="0"/>
      <c r="H148" s="0"/>
      <c r="J148" s="25"/>
    </row>
    <row r="149" customFormat="false" ht="12.75" hidden="false" customHeight="false" outlineLevel="0" collapsed="false">
      <c r="A149" s="0"/>
      <c r="B149" s="0"/>
      <c r="C149" s="0"/>
      <c r="D149" s="0"/>
      <c r="E149" s="0"/>
      <c r="F149" s="0"/>
      <c r="G149" s="0"/>
      <c r="H149" s="0"/>
      <c r="J149" s="25"/>
    </row>
    <row r="150" customFormat="false" ht="12.75" hidden="false" customHeight="false" outlineLevel="0" collapsed="false">
      <c r="A150" s="0"/>
      <c r="B150" s="0"/>
      <c r="C150" s="0"/>
      <c r="D150" s="0"/>
      <c r="E150" s="0"/>
      <c r="F150" s="0"/>
      <c r="G150" s="0"/>
      <c r="H150" s="0"/>
      <c r="J150" s="25"/>
    </row>
    <row r="151" customFormat="false" ht="12.75" hidden="false" customHeight="false" outlineLevel="0" collapsed="false">
      <c r="A151" s="0"/>
      <c r="B151" s="0"/>
      <c r="C151" s="0"/>
      <c r="D151" s="0"/>
      <c r="E151" s="0"/>
      <c r="F151" s="0"/>
      <c r="G151" s="0"/>
      <c r="H151" s="0"/>
      <c r="J151" s="25"/>
    </row>
    <row r="152" customFormat="false" ht="12.75" hidden="false" customHeight="false" outlineLevel="0" collapsed="false">
      <c r="A152" s="0"/>
      <c r="B152" s="0"/>
      <c r="C152" s="0"/>
      <c r="D152" s="0"/>
      <c r="E152" s="0"/>
      <c r="F152" s="0"/>
      <c r="G152" s="0"/>
      <c r="H152" s="0"/>
      <c r="J152" s="25"/>
    </row>
    <row r="153" customFormat="false" ht="12.75" hidden="false" customHeight="false" outlineLevel="0" collapsed="false">
      <c r="A153" s="0"/>
      <c r="B153" s="0"/>
      <c r="C153" s="0"/>
      <c r="D153" s="0"/>
      <c r="E153" s="0"/>
      <c r="F153" s="0"/>
      <c r="G153" s="0"/>
      <c r="H153" s="0"/>
      <c r="J153" s="25"/>
    </row>
    <row r="155" customFormat="false" ht="15.75" hidden="false" customHeight="false" outlineLevel="0" collapsed="false">
      <c r="A155" s="0"/>
      <c r="B155" s="0"/>
      <c r="C155" s="0"/>
      <c r="D155" s="0"/>
      <c r="E155" s="0"/>
      <c r="F155" s="0"/>
      <c r="G155" s="0"/>
      <c r="H155" s="0"/>
      <c r="J155" s="14"/>
      <c r="K155" s="36"/>
    </row>
    <row r="156" customFormat="false" ht="12.75" hidden="false" customHeight="false" outlineLevel="0" collapsed="false">
      <c r="A156" s="0"/>
      <c r="B156" s="0"/>
      <c r="C156" s="0"/>
      <c r="D156" s="0"/>
      <c r="E156" s="0"/>
      <c r="F156" s="0"/>
      <c r="G156" s="0"/>
      <c r="H156" s="0"/>
    </row>
    <row r="158" s="25" customFormat="true" ht="12.75" hidden="false" customHeight="false" outlineLevel="0" collapsed="false">
      <c r="A158" s="33"/>
      <c r="B158" s="91"/>
      <c r="C158" s="92"/>
      <c r="D158" s="93"/>
      <c r="E158" s="93"/>
      <c r="F158" s="94"/>
      <c r="G158" s="93"/>
      <c r="H158" s="93"/>
    </row>
    <row r="161" customFormat="false" ht="12.75" hidden="false" customHeight="false" outlineLevel="0" collapsed="false">
      <c r="A161" s="0"/>
      <c r="B161" s="0"/>
      <c r="C161" s="0"/>
      <c r="D161" s="0"/>
      <c r="E161" s="0"/>
      <c r="F161" s="0"/>
      <c r="G161" s="0"/>
      <c r="H161" s="0"/>
      <c r="J161" s="25"/>
    </row>
    <row r="165" s="25" customFormat="true" ht="12.75" hidden="false" customHeight="false" outlineLevel="0" collapsed="false">
      <c r="A165" s="33"/>
      <c r="B165" s="91"/>
      <c r="C165" s="92"/>
      <c r="D165" s="93"/>
      <c r="E165" s="93"/>
      <c r="F165" s="94"/>
      <c r="G165" s="93"/>
      <c r="H165" s="93"/>
    </row>
    <row r="168" customFormat="false" ht="15.75" hidden="false" customHeight="false" outlineLevel="0" collapsed="false">
      <c r="A168" s="0"/>
      <c r="B168" s="0"/>
      <c r="C168" s="0"/>
      <c r="D168" s="0"/>
      <c r="E168" s="0"/>
      <c r="F168" s="0"/>
      <c r="G168" s="0"/>
      <c r="H168" s="0"/>
      <c r="J168" s="36"/>
      <c r="K168" s="68"/>
    </row>
    <row r="169" customFormat="false" ht="15.75" hidden="false" customHeight="false" outlineLevel="0" collapsed="false">
      <c r="A169" s="0"/>
      <c r="B169" s="0"/>
      <c r="C169" s="0"/>
      <c r="D169" s="0"/>
      <c r="E169" s="0"/>
      <c r="F169" s="0"/>
      <c r="G169" s="0"/>
      <c r="H169" s="0"/>
      <c r="J169" s="36"/>
      <c r="K169" s="68"/>
    </row>
    <row r="170" customFormat="false" ht="15.75" hidden="false" customHeight="false" outlineLevel="0" collapsed="false">
      <c r="A170" s="0"/>
      <c r="B170" s="0"/>
      <c r="C170" s="0"/>
      <c r="D170" s="0"/>
      <c r="E170" s="0"/>
      <c r="F170" s="0"/>
      <c r="G170" s="0"/>
      <c r="H170" s="0"/>
      <c r="J170" s="79"/>
      <c r="K170" s="36"/>
    </row>
    <row r="171" customFormat="false" ht="15.75" hidden="false" customHeight="false" outlineLevel="0" collapsed="false">
      <c r="A171" s="0"/>
      <c r="B171" s="0"/>
      <c r="C171" s="0"/>
      <c r="D171" s="0"/>
      <c r="E171" s="0"/>
      <c r="F171" s="0"/>
      <c r="G171" s="0"/>
      <c r="H171" s="0"/>
      <c r="J171" s="79"/>
      <c r="K171" s="36"/>
    </row>
    <row r="172" customFormat="false" ht="15.75" hidden="false" customHeight="false" outlineLevel="0" collapsed="false">
      <c r="A172" s="0"/>
      <c r="B172" s="0"/>
      <c r="C172" s="0"/>
      <c r="D172" s="0"/>
      <c r="E172" s="0"/>
      <c r="F172" s="0"/>
      <c r="G172" s="0"/>
      <c r="H172" s="0"/>
      <c r="J172" s="68"/>
      <c r="K172" s="36"/>
    </row>
    <row r="173" customFormat="false" ht="15.75" hidden="false" customHeight="false" outlineLevel="0" collapsed="false">
      <c r="A173" s="0"/>
      <c r="B173" s="0"/>
      <c r="C173" s="0"/>
      <c r="D173" s="0"/>
      <c r="E173" s="0"/>
      <c r="F173" s="0"/>
      <c r="G173" s="0"/>
      <c r="H173" s="0"/>
      <c r="J173" s="68"/>
      <c r="K173" s="36"/>
    </row>
    <row r="174" s="25" customFormat="true" ht="15.75" hidden="false" customHeight="false" outlineLevel="0" collapsed="false">
      <c r="A174" s="33"/>
      <c r="B174" s="91"/>
      <c r="C174" s="92"/>
      <c r="D174" s="93"/>
      <c r="E174" s="93"/>
      <c r="F174" s="94"/>
      <c r="G174" s="93"/>
      <c r="H174" s="93"/>
      <c r="J174" s="79"/>
      <c r="K174" s="36"/>
    </row>
    <row r="175" customFormat="false" ht="15.75" hidden="false" customHeight="false" outlineLevel="0" collapsed="false">
      <c r="A175" s="33"/>
      <c r="B175" s="91"/>
      <c r="C175" s="92"/>
      <c r="D175" s="93"/>
      <c r="E175" s="93"/>
      <c r="F175" s="94"/>
      <c r="G175" s="93"/>
      <c r="H175" s="93"/>
      <c r="I175" s="25"/>
      <c r="J175" s="14"/>
      <c r="K175" s="36"/>
    </row>
    <row r="176" customFormat="false" ht="15.75" hidden="false" customHeight="false" outlineLevel="0" collapsed="false">
      <c r="A176" s="33"/>
      <c r="B176" s="91"/>
      <c r="C176" s="92"/>
      <c r="D176" s="93"/>
      <c r="E176" s="93"/>
      <c r="F176" s="94"/>
      <c r="G176" s="93"/>
      <c r="H176" s="93"/>
      <c r="I176" s="25"/>
      <c r="J176" s="14"/>
      <c r="K176" s="36"/>
    </row>
    <row r="177" customFormat="false" ht="15.75" hidden="false" customHeight="false" outlineLevel="0" collapsed="false">
      <c r="A177" s="33"/>
      <c r="B177" s="91"/>
      <c r="C177" s="92"/>
      <c r="D177" s="93"/>
      <c r="E177" s="93"/>
      <c r="F177" s="94"/>
      <c r="G177" s="93"/>
      <c r="H177" s="93"/>
      <c r="I177" s="25"/>
      <c r="J177" s="14"/>
      <c r="K177" s="36"/>
    </row>
    <row r="178" customFormat="false" ht="15.75" hidden="false" customHeight="false" outlineLevel="0" collapsed="false">
      <c r="A178" s="33"/>
      <c r="B178" s="91"/>
      <c r="C178" s="92"/>
      <c r="D178" s="93"/>
      <c r="E178" s="93"/>
      <c r="F178" s="94"/>
      <c r="G178" s="93"/>
      <c r="H178" s="93"/>
      <c r="I178" s="25"/>
      <c r="J178" s="14"/>
      <c r="K178" s="36"/>
    </row>
    <row r="179" customFormat="false" ht="15.75" hidden="false" customHeight="false" outlineLevel="0" collapsed="false">
      <c r="A179" s="0"/>
      <c r="B179" s="0"/>
      <c r="C179" s="0"/>
      <c r="D179" s="0"/>
      <c r="E179" s="0"/>
      <c r="F179" s="0"/>
      <c r="G179" s="0"/>
      <c r="H179" s="0"/>
      <c r="J179" s="14"/>
      <c r="K179" s="36"/>
    </row>
    <row r="180" customFormat="false" ht="15.75" hidden="false" customHeight="true" outlineLevel="0" collapsed="false">
      <c r="A180" s="0"/>
      <c r="B180" s="0"/>
      <c r="C180" s="0"/>
      <c r="D180" s="0"/>
      <c r="E180" s="0"/>
      <c r="F180" s="0"/>
      <c r="G180" s="0"/>
      <c r="H180" s="0"/>
      <c r="J180" s="14"/>
      <c r="K180" s="36"/>
    </row>
    <row r="181" customFormat="false" ht="15.75" hidden="false" customHeight="false" outlineLevel="0" collapsed="false">
      <c r="A181" s="0"/>
      <c r="B181" s="0"/>
      <c r="C181" s="0"/>
      <c r="D181" s="0"/>
      <c r="E181" s="0"/>
      <c r="F181" s="0"/>
      <c r="G181" s="0"/>
      <c r="H181" s="0"/>
      <c r="J181" s="14"/>
      <c r="K181" s="36"/>
    </row>
    <row r="182" customFormat="false" ht="12.75" hidden="false" customHeight="false" outlineLevel="0" collapsed="false">
      <c r="A182" s="33"/>
      <c r="B182" s="91"/>
      <c r="C182" s="92"/>
      <c r="D182" s="93"/>
      <c r="E182" s="93"/>
      <c r="F182" s="94"/>
      <c r="G182" s="93"/>
      <c r="H182" s="93"/>
    </row>
    <row r="183" customFormat="false" ht="12.75" hidden="false" customHeight="false" outlineLevel="0" collapsed="false">
      <c r="A183" s="33"/>
      <c r="B183" s="91"/>
      <c r="C183" s="92"/>
      <c r="D183" s="93"/>
      <c r="E183" s="93"/>
      <c r="F183" s="94"/>
      <c r="G183" s="93"/>
      <c r="H183" s="93"/>
    </row>
    <row r="184" customFormat="false" ht="15.75" hidden="false" customHeight="true" outlineLevel="0" collapsed="false">
      <c r="A184" s="33"/>
      <c r="B184" s="91"/>
      <c r="C184" s="92"/>
      <c r="D184" s="93"/>
      <c r="E184" s="93"/>
      <c r="F184" s="94"/>
      <c r="G184" s="93"/>
      <c r="H184" s="93"/>
    </row>
    <row r="185" customFormat="false" ht="15.75" hidden="false" customHeight="true" outlineLevel="0" collapsed="false">
      <c r="A185" s="33"/>
      <c r="B185" s="91"/>
      <c r="C185" s="92"/>
      <c r="D185" s="93"/>
      <c r="E185" s="93"/>
      <c r="F185" s="94"/>
      <c r="G185" s="93"/>
      <c r="H185" s="93"/>
    </row>
    <row r="186" customFormat="false" ht="12.75" hidden="false" customHeight="false" outlineLevel="0" collapsed="false">
      <c r="A186" s="0"/>
      <c r="B186" s="0"/>
      <c r="C186" s="0"/>
      <c r="D186" s="0"/>
      <c r="E186" s="0"/>
      <c r="F186" s="0"/>
      <c r="G186" s="0"/>
      <c r="H186" s="0"/>
    </row>
    <row r="190" customFormat="false" ht="15.75" hidden="false" customHeight="true" outlineLevel="0" collapsed="false">
      <c r="A190" s="0"/>
      <c r="B190" s="0"/>
      <c r="C190" s="0"/>
      <c r="D190" s="0"/>
      <c r="E190" s="0"/>
      <c r="F190" s="0"/>
      <c r="G190" s="0"/>
      <c r="H190" s="0"/>
    </row>
    <row r="191" customFormat="false" ht="12.75" hidden="false" customHeight="false" outlineLevel="0" collapsed="false">
      <c r="A191" s="0"/>
      <c r="B191" s="0"/>
      <c r="C191" s="0"/>
      <c r="D191" s="0"/>
      <c r="E191" s="0"/>
      <c r="F191" s="0"/>
      <c r="G191" s="0"/>
      <c r="H191" s="0"/>
    </row>
    <row r="202" customFormat="false" ht="12.75" hidden="false" customHeight="false" outlineLevel="0" collapsed="false">
      <c r="A202" s="0"/>
      <c r="B202" s="0"/>
      <c r="C202" s="0"/>
      <c r="D202" s="0"/>
      <c r="E202" s="0"/>
      <c r="F202" s="0"/>
      <c r="G202" s="0"/>
      <c r="H202" s="0"/>
      <c r="J202" s="43"/>
    </row>
    <row r="203" customFormat="false" ht="15.75" hidden="false" customHeight="true" outlineLevel="0" collapsed="false">
      <c r="A203" s="0"/>
      <c r="B203" s="0"/>
      <c r="C203" s="0"/>
      <c r="D203" s="0"/>
      <c r="E203" s="0"/>
      <c r="F203" s="0"/>
      <c r="G203" s="0"/>
      <c r="H203" s="0"/>
      <c r="J203" s="43"/>
    </row>
    <row r="204" customFormat="false" ht="15.75" hidden="false" customHeight="true" outlineLevel="0" collapsed="false">
      <c r="A204" s="0"/>
      <c r="B204" s="0"/>
      <c r="C204" s="0"/>
      <c r="D204" s="0"/>
      <c r="E204" s="0"/>
      <c r="F204" s="0"/>
      <c r="G204" s="0"/>
      <c r="H204" s="0"/>
      <c r="J204" s="43"/>
    </row>
    <row r="205" customFormat="false" ht="12.75" hidden="false" customHeight="false" outlineLevel="0" collapsed="false">
      <c r="A205" s="0"/>
      <c r="B205" s="0"/>
      <c r="C205" s="0"/>
      <c r="D205" s="0"/>
      <c r="E205" s="0"/>
      <c r="F205" s="0"/>
      <c r="G205" s="0"/>
      <c r="H205" s="0"/>
      <c r="J205" s="43"/>
    </row>
    <row r="206" customFormat="false" ht="15.75" hidden="false" customHeight="true" outlineLevel="0" collapsed="false">
      <c r="A206" s="0"/>
      <c r="B206" s="0"/>
      <c r="C206" s="0"/>
      <c r="D206" s="0"/>
      <c r="E206" s="0"/>
      <c r="F206" s="0"/>
      <c r="G206" s="0"/>
      <c r="H206" s="0"/>
      <c r="J206" s="43"/>
    </row>
    <row r="207" customFormat="false" ht="15.75" hidden="false" customHeight="true" outlineLevel="0" collapsed="false">
      <c r="A207" s="0"/>
      <c r="B207" s="0"/>
      <c r="C207" s="0"/>
      <c r="D207" s="0"/>
      <c r="E207" s="0"/>
      <c r="F207" s="0"/>
      <c r="G207" s="0"/>
      <c r="H207" s="0"/>
      <c r="J207" s="43"/>
      <c r="K207" s="43"/>
    </row>
    <row r="208" customFormat="false" ht="15.75" hidden="false" customHeight="true" outlineLevel="0" collapsed="false">
      <c r="A208" s="0"/>
      <c r="B208" s="0"/>
      <c r="C208" s="0"/>
      <c r="D208" s="0"/>
      <c r="E208" s="0"/>
      <c r="F208" s="0"/>
      <c r="G208" s="0"/>
      <c r="H208" s="0"/>
      <c r="J208" s="43"/>
      <c r="K208" s="43"/>
    </row>
    <row r="209" customFormat="false" ht="12.75" hidden="false" customHeight="false" outlineLevel="0" collapsed="false">
      <c r="A209" s="0"/>
      <c r="B209" s="0"/>
      <c r="C209" s="0"/>
      <c r="D209" s="0"/>
      <c r="E209" s="0"/>
      <c r="F209" s="0"/>
      <c r="G209" s="0"/>
      <c r="H209" s="0"/>
      <c r="J209" s="43"/>
      <c r="K209" s="43"/>
    </row>
    <row r="210" customFormat="false" ht="15.75" hidden="false" customHeight="true" outlineLevel="0" collapsed="false">
      <c r="A210" s="0"/>
      <c r="B210" s="0"/>
      <c r="C210" s="0"/>
      <c r="D210" s="0"/>
      <c r="E210" s="0"/>
      <c r="F210" s="0"/>
      <c r="G210" s="0"/>
      <c r="H210" s="0"/>
      <c r="J210" s="43"/>
      <c r="K210" s="43"/>
    </row>
    <row r="211" customFormat="false" ht="12.75" hidden="false" customHeight="false" outlineLevel="0" collapsed="false">
      <c r="A211" s="0"/>
      <c r="B211" s="0"/>
      <c r="C211" s="0"/>
      <c r="D211" s="0"/>
      <c r="E211" s="0"/>
      <c r="F211" s="0"/>
      <c r="G211" s="0"/>
      <c r="H211" s="0"/>
      <c r="J211" s="43"/>
      <c r="K211" s="43"/>
    </row>
    <row r="212" customFormat="false" ht="12.75" hidden="false" customHeight="false" outlineLevel="0" collapsed="false">
      <c r="A212" s="0"/>
      <c r="B212" s="0"/>
      <c r="C212" s="0"/>
      <c r="D212" s="0"/>
      <c r="E212" s="0"/>
      <c r="F212" s="0"/>
      <c r="G212" s="0"/>
      <c r="H212" s="0"/>
      <c r="J212" s="43"/>
      <c r="K212" s="43"/>
    </row>
    <row r="213" customFormat="false" ht="12.75" hidden="false" customHeight="false" outlineLevel="0" collapsed="false">
      <c r="A213" s="0"/>
      <c r="B213" s="0"/>
      <c r="C213" s="0"/>
      <c r="D213" s="0"/>
      <c r="E213" s="0"/>
      <c r="F213" s="0"/>
      <c r="G213" s="0"/>
      <c r="H213" s="0"/>
      <c r="J213" s="43"/>
      <c r="K213" s="43"/>
    </row>
    <row r="214" customFormat="false" ht="12.75" hidden="false" customHeight="false" outlineLevel="0" collapsed="false">
      <c r="A214" s="0"/>
      <c r="B214" s="0"/>
      <c r="C214" s="0"/>
      <c r="D214" s="0"/>
      <c r="E214" s="0"/>
      <c r="F214" s="0"/>
      <c r="G214" s="0"/>
      <c r="H214" s="0"/>
      <c r="J214" s="43"/>
      <c r="K214" s="43"/>
    </row>
    <row r="215" customFormat="false" ht="12.75" hidden="false" customHeight="false" outlineLevel="0" collapsed="false">
      <c r="A215" s="0"/>
      <c r="B215" s="0"/>
      <c r="C215" s="0"/>
      <c r="D215" s="0"/>
      <c r="E215" s="0"/>
      <c r="F215" s="0"/>
      <c r="G215" s="0"/>
      <c r="H215" s="0"/>
      <c r="J215" s="43"/>
      <c r="K215" s="43"/>
    </row>
    <row r="216" customFormat="false" ht="12.75" hidden="false" customHeight="false" outlineLevel="0" collapsed="false">
      <c r="A216" s="0"/>
      <c r="B216" s="0"/>
      <c r="C216" s="0"/>
      <c r="D216" s="0"/>
      <c r="E216" s="0"/>
      <c r="F216" s="0"/>
      <c r="G216" s="0"/>
      <c r="H216" s="0"/>
      <c r="J216" s="43"/>
      <c r="K216" s="43"/>
    </row>
    <row r="217" customFormat="false" ht="12.75" hidden="false" customHeight="false" outlineLevel="0" collapsed="false">
      <c r="A217" s="0"/>
      <c r="B217" s="0"/>
      <c r="C217" s="0"/>
      <c r="D217" s="0"/>
      <c r="E217" s="0"/>
      <c r="F217" s="0"/>
      <c r="G217" s="0"/>
      <c r="H217" s="0"/>
      <c r="K217" s="43"/>
    </row>
    <row r="218" customFormat="false" ht="12.75" hidden="false" customHeight="false" outlineLevel="0" collapsed="false">
      <c r="A218" s="0"/>
      <c r="B218" s="0"/>
      <c r="C218" s="0"/>
      <c r="D218" s="0"/>
      <c r="E218" s="0"/>
      <c r="F218" s="0"/>
      <c r="G218" s="0"/>
      <c r="H218" s="0"/>
      <c r="K218" s="43"/>
    </row>
    <row r="219" customFormat="false" ht="12.75" hidden="false" customHeight="false" outlineLevel="0" collapsed="false">
      <c r="A219" s="0"/>
      <c r="B219" s="0"/>
      <c r="C219" s="0"/>
      <c r="D219" s="0"/>
      <c r="E219" s="0"/>
      <c r="F219" s="0"/>
      <c r="G219" s="0"/>
      <c r="H219" s="0"/>
      <c r="K219" s="43"/>
    </row>
    <row r="220" customFormat="false" ht="12.75" hidden="false" customHeight="false" outlineLevel="0" collapsed="false">
      <c r="A220" s="0"/>
      <c r="B220" s="0"/>
      <c r="C220" s="0"/>
      <c r="D220" s="0"/>
      <c r="E220" s="0"/>
      <c r="F220" s="0"/>
      <c r="G220" s="0"/>
      <c r="H220" s="0"/>
      <c r="K220" s="43"/>
    </row>
    <row r="221" customFormat="false" ht="12.75" hidden="false" customHeight="false" outlineLevel="0" collapsed="false">
      <c r="A221" s="0"/>
      <c r="B221" s="0"/>
      <c r="C221" s="0"/>
      <c r="D221" s="0"/>
      <c r="E221" s="0"/>
      <c r="F221" s="0"/>
      <c r="G221" s="0"/>
      <c r="H221" s="0"/>
      <c r="K221" s="43"/>
    </row>
    <row r="222" s="43" customFormat="true" ht="12.75" hidden="false" customHeight="false" outlineLevel="0" collapsed="false">
      <c r="A222" s="33"/>
      <c r="B222" s="91"/>
      <c r="C222" s="92"/>
      <c r="D222" s="93"/>
      <c r="E222" s="93"/>
      <c r="F222" s="94"/>
      <c r="G222" s="93"/>
      <c r="H222" s="93"/>
    </row>
    <row r="223" s="43" customFormat="true" ht="12.75" hidden="false" customHeight="false" outlineLevel="0" collapsed="false">
      <c r="A223" s="33"/>
      <c r="B223" s="91"/>
      <c r="C223" s="92"/>
      <c r="D223" s="93"/>
      <c r="E223" s="93"/>
      <c r="F223" s="94"/>
      <c r="G223" s="93"/>
      <c r="H223" s="93"/>
    </row>
    <row r="224" s="43" customFormat="true" ht="12.75" hidden="false" customHeight="false" outlineLevel="0" collapsed="false">
      <c r="A224" s="33"/>
      <c r="B224" s="91"/>
      <c r="C224" s="92"/>
      <c r="D224" s="93"/>
      <c r="E224" s="93"/>
      <c r="F224" s="94"/>
      <c r="G224" s="93"/>
      <c r="H224" s="93"/>
    </row>
    <row r="225" s="43" customFormat="true" ht="12.75" hidden="false" customHeight="false" outlineLevel="0" collapsed="false">
      <c r="A225" s="33"/>
      <c r="B225" s="91"/>
      <c r="C225" s="92"/>
      <c r="D225" s="93"/>
      <c r="E225" s="93"/>
      <c r="F225" s="94"/>
      <c r="G225" s="93"/>
      <c r="H225" s="93"/>
    </row>
    <row r="226" s="43" customFormat="true" ht="12.75" hidden="false" customHeight="false" outlineLevel="0" collapsed="false">
      <c r="A226" s="33"/>
      <c r="B226" s="91"/>
      <c r="C226" s="92"/>
      <c r="D226" s="93"/>
      <c r="E226" s="93"/>
      <c r="F226" s="94"/>
      <c r="G226" s="93"/>
      <c r="H226" s="93"/>
    </row>
    <row r="227" s="43" customFormat="true" ht="12.75" hidden="false" customHeight="false" outlineLevel="0" collapsed="false">
      <c r="A227" s="33"/>
      <c r="B227" s="91"/>
      <c r="C227" s="92"/>
      <c r="D227" s="93"/>
      <c r="E227" s="93"/>
      <c r="F227" s="94"/>
      <c r="G227" s="93"/>
      <c r="H227" s="93"/>
    </row>
    <row r="228" s="43" customFormat="true" ht="12.75" hidden="false" customHeight="false" outlineLevel="0" collapsed="false">
      <c r="A228" s="33"/>
      <c r="B228" s="91"/>
      <c r="C228" s="92"/>
      <c r="D228" s="93"/>
      <c r="E228" s="93"/>
      <c r="F228" s="94"/>
      <c r="G228" s="93"/>
      <c r="H228" s="93"/>
    </row>
    <row r="229" s="43" customFormat="true" ht="12.75" hidden="false" customHeight="false" outlineLevel="0" collapsed="false">
      <c r="A229" s="33"/>
      <c r="B229" s="91"/>
      <c r="C229" s="92"/>
      <c r="D229" s="93"/>
      <c r="E229" s="93"/>
      <c r="F229" s="94"/>
      <c r="G229" s="93"/>
      <c r="H229" s="93"/>
    </row>
    <row r="230" s="43" customFormat="true" ht="12.75" hidden="false" customHeight="false" outlineLevel="0" collapsed="false">
      <c r="A230" s="33"/>
      <c r="B230" s="91"/>
      <c r="C230" s="92"/>
      <c r="D230" s="93"/>
      <c r="E230" s="93"/>
      <c r="F230" s="94"/>
      <c r="G230" s="93"/>
      <c r="H230" s="93"/>
    </row>
    <row r="231" s="43" customFormat="true" ht="12.75" hidden="false" customHeight="false" outlineLevel="0" collapsed="false">
      <c r="A231" s="33"/>
      <c r="B231" s="91"/>
      <c r="C231" s="92"/>
      <c r="D231" s="93"/>
      <c r="E231" s="93"/>
      <c r="F231" s="94"/>
      <c r="G231" s="93"/>
      <c r="H231" s="93"/>
    </row>
    <row r="232" s="43" customFormat="true" ht="12.75" hidden="false" customHeight="false" outlineLevel="0" collapsed="false">
      <c r="A232" s="33"/>
      <c r="B232" s="91"/>
      <c r="C232" s="92"/>
      <c r="D232" s="93"/>
      <c r="E232" s="93"/>
      <c r="F232" s="94"/>
      <c r="G232" s="93"/>
      <c r="H232" s="93"/>
    </row>
    <row r="233" s="43" customFormat="true" ht="12.75" hidden="false" customHeight="false" outlineLevel="0" collapsed="false">
      <c r="A233" s="33"/>
      <c r="B233" s="91"/>
      <c r="C233" s="92"/>
      <c r="D233" s="93"/>
      <c r="E233" s="93"/>
      <c r="F233" s="94"/>
      <c r="G233" s="93"/>
      <c r="H233" s="93"/>
    </row>
    <row r="234" s="43" customFormat="true" ht="12.75" hidden="false" customHeight="false" outlineLevel="0" collapsed="false">
      <c r="A234" s="33"/>
      <c r="B234" s="91"/>
      <c r="C234" s="92"/>
      <c r="D234" s="93"/>
      <c r="E234" s="93"/>
      <c r="F234" s="94"/>
      <c r="G234" s="93"/>
      <c r="H234" s="93"/>
    </row>
    <row r="235" s="43" customFormat="true" ht="12.75" hidden="false" customHeight="false" outlineLevel="0" collapsed="false">
      <c r="A235" s="33"/>
      <c r="B235" s="91"/>
      <c r="C235" s="92"/>
      <c r="D235" s="93"/>
      <c r="E235" s="93"/>
      <c r="F235" s="94"/>
      <c r="G235" s="93"/>
      <c r="H235" s="93"/>
    </row>
    <row r="236" s="43" customFormat="true" ht="12.75" hidden="false" customHeight="false" outlineLevel="0" collapsed="false">
      <c r="A236" s="33"/>
      <c r="B236" s="91"/>
      <c r="C236" s="92"/>
      <c r="D236" s="93"/>
      <c r="E236" s="93"/>
      <c r="F236" s="94"/>
      <c r="G236" s="93"/>
      <c r="H236" s="93"/>
    </row>
  </sheetData>
  <mergeCells count="50">
    <mergeCell ref="A2:H2"/>
    <mergeCell ref="A4:H4"/>
    <mergeCell ref="A6:H6"/>
    <mergeCell ref="A8:H8"/>
    <mergeCell ref="A11:H11"/>
    <mergeCell ref="A16:H16"/>
    <mergeCell ref="B17:D17"/>
    <mergeCell ref="E17:F17"/>
    <mergeCell ref="B18:D18"/>
    <mergeCell ref="E18:F18"/>
    <mergeCell ref="B19:D19"/>
    <mergeCell ref="E19:F19"/>
    <mergeCell ref="A20:D20"/>
    <mergeCell ref="B21:D21"/>
    <mergeCell ref="E21:F21"/>
    <mergeCell ref="B22:D22"/>
    <mergeCell ref="E22:F22"/>
    <mergeCell ref="B23:D23"/>
    <mergeCell ref="E23:F23"/>
    <mergeCell ref="B24:D24"/>
    <mergeCell ref="E24:F24"/>
    <mergeCell ref="E25:F25"/>
    <mergeCell ref="D27:F27"/>
    <mergeCell ref="D28:F28"/>
    <mergeCell ref="G28:H28"/>
    <mergeCell ref="A29:H29"/>
    <mergeCell ref="A30:H30"/>
    <mergeCell ref="A33:B33"/>
    <mergeCell ref="B44:G44"/>
    <mergeCell ref="A47:H47"/>
    <mergeCell ref="E54:F54"/>
    <mergeCell ref="B57:C57"/>
    <mergeCell ref="B65:D65"/>
    <mergeCell ref="E65:F65"/>
    <mergeCell ref="B67:C67"/>
    <mergeCell ref="B69:D69"/>
    <mergeCell ref="E69:F69"/>
    <mergeCell ref="A73:H73"/>
    <mergeCell ref="B75:C75"/>
    <mergeCell ref="B79:D79"/>
    <mergeCell ref="E79:F79"/>
    <mergeCell ref="B81:C81"/>
    <mergeCell ref="B87:D87"/>
    <mergeCell ref="E87:F87"/>
    <mergeCell ref="B90:C90"/>
    <mergeCell ref="B93:D93"/>
    <mergeCell ref="E93:F93"/>
    <mergeCell ref="B96:C96"/>
    <mergeCell ref="B101:D101"/>
    <mergeCell ref="E101:F10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45" man="true" max="16383" min="0"/>
    <brk id="71" man="true" max="16383" min="0"/>
    <brk id="94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1207</TotalTime>
  <Application>LibreOffice/4.4.0.3$Windows_x86 LibreOffice_project/de093506bcdc5fafd9023ee680b8c60e3e0645d7</Application>
  <Company>-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2003-06-03T10:30:53Z</dcterms:created>
  <dc:creator>-</dc:creator>
  <dc:language>hu-HU</dc:language>
  <cp:lastPrinted>2017-07-28T08:41:21Z</cp:lastPrinted>
  <dcterms:modified xsi:type="dcterms:W3CDTF">2018-01-31T14:29:02Z</dcterms:modified>
  <cp:revision>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-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